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\"/>
    </mc:Choice>
  </mc:AlternateContent>
  <bookViews>
    <workbookView xWindow="-15" yWindow="-15" windowWidth="11970" windowHeight="6615"/>
  </bookViews>
  <sheets>
    <sheet name="2.1.7.1_2015" sheetId="3" r:id="rId1"/>
  </sheets>
  <definedNames>
    <definedName name="_Regression_Int" localSheetId="0" hidden="1">1</definedName>
    <definedName name="A_IMPRESIÓN_IM" localSheetId="0">'2.1.7.1_2015'!$A$1:$K$53</definedName>
    <definedName name="A_IMPRESIÓN_IM">#REF!</definedName>
    <definedName name="_xlnm.Print_Area" localSheetId="0">'2.1.7.1_2015'!$A$1:$K$53</definedName>
    <definedName name="Imprimir_área_IM" localSheetId="0">'2.1.7.1_2015'!$A$1:$J$53</definedName>
  </definedNames>
  <calcPr calcId="152511"/>
</workbook>
</file>

<file path=xl/calcChain.xml><?xml version="1.0" encoding="utf-8"?>
<calcChain xmlns="http://schemas.openxmlformats.org/spreadsheetml/2006/main">
  <c r="E20" i="3" l="1"/>
  <c r="H20" i="3" l="1"/>
  <c r="H14" i="3"/>
  <c r="G20" i="3"/>
  <c r="G14" i="3"/>
  <c r="J20" i="3"/>
  <c r="J14" i="3"/>
  <c r="I20" i="3"/>
  <c r="F20" i="3"/>
  <c r="I14" i="3"/>
  <c r="F14" i="3"/>
  <c r="E14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18" i="3"/>
  <c r="B17" i="3"/>
  <c r="B16" i="3"/>
  <c r="D20" i="3"/>
  <c r="C20" i="3"/>
  <c r="B52" i="3"/>
  <c r="B21" i="3"/>
  <c r="B15" i="3"/>
  <c r="D14" i="3"/>
  <c r="C14" i="3"/>
  <c r="J12" i="3" l="1"/>
  <c r="D12" i="3"/>
  <c r="F12" i="3"/>
  <c r="H12" i="3"/>
  <c r="C12" i="3"/>
  <c r="E12" i="3"/>
  <c r="G12" i="3"/>
  <c r="I12" i="3"/>
  <c r="B14" i="3"/>
  <c r="B20" i="3"/>
  <c r="B12" i="3" l="1"/>
</calcChain>
</file>

<file path=xl/sharedStrings.xml><?xml version="1.0" encoding="utf-8"?>
<sst xmlns="http://schemas.openxmlformats.org/spreadsheetml/2006/main" count="52" uniqueCount="51">
  <si>
    <t>Entidad</t>
  </si>
  <si>
    <t>Jubilación</t>
  </si>
  <si>
    <t>Edad y Tiempo de Servicio</t>
  </si>
  <si>
    <t>Cesantía en Edad Avanzada</t>
  </si>
  <si>
    <t>Viudez</t>
  </si>
  <si>
    <t>Orfandad</t>
  </si>
  <si>
    <t>Ascendencia</t>
  </si>
  <si>
    <t>Invalidez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</si>
  <si>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</si>
  <si>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</si>
  <si>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</si>
  <si>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</si>
  <si>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</si>
  <si>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</si>
  <si>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</si>
  <si>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</si>
  <si>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</si>
  <si>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</si>
  <si>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</si>
  <si>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</si>
  <si>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</si>
  <si>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</si>
  <si>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</si>
  <si>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</si>
  <si>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</si>
  <si>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</si>
  <si>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</si>
  <si>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</si>
  <si>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</si>
  <si>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</si>
  <si>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</si>
  <si>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</si>
  <si>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</si>
  <si>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</si>
  <si>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</si>
  <si>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</si>
  <si>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</si>
  <si>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</si>
  <si>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</si>
  <si>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</si>
  <si>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</si>
  <si>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</si>
  <si>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</si>
  <si>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Baja California</t>
  </si>
  <si>
    <t xml:space="preserve">  No incluye Pensiones por Riesgos del Trabajo.</t>
  </si>
  <si>
    <t>San Luis Potosí</t>
  </si>
  <si>
    <t>Baja California Sur</t>
  </si>
  <si>
    <t>2.1.7.1 Costo de las Pensiones Otorgadas del Régimen del 10° Transitorio 
por Entidad Federativa (Miles de pesos)</t>
  </si>
  <si>
    <t>Área Foránea</t>
  </si>
  <si>
    <t>Viudez y 
Orfandad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</si>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</sst>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_);\(#,##0\)"/>
    <numFmt numFmtId="166" formatCode="_-* #,##0_-;\-* #,##0_-;_-* &quot;-&quot;??_-;_-@_-"/>
    <numFmt numFmtId="167" formatCode="&quot;$&quot;#,##0.0"/>
  </numFmts>
  <fonts count="9" x14ac:knownFonts="1"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164" fontId="0" fillId="0" borderId="0" xfId="0"/>
    <xf numFmtId="164" fontId="2" fillId="0" borderId="0" xfId="0" applyFont="1" applyAlignment="1">
      <alignment vertical="center"/>
    </xf>
    <xf numFmtId="164" fontId="3" fillId="0" borderId="0" xfId="0" applyFont="1" applyAlignment="1">
      <alignment vertical="center"/>
    </xf>
    <xf numFmtId="164" fontId="2" fillId="0" borderId="0" xfId="0" applyNumberFormat="1" applyFont="1" applyAlignment="1" applyProtection="1">
      <alignment horizontal="left" vertical="center"/>
    </xf>
    <xf numFmtId="165" fontId="7" fillId="0" borderId="0" xfId="0" applyNumberFormat="1" applyFont="1" applyBorder="1" applyAlignment="1" applyProtection="1">
      <alignment vertical="center"/>
    </xf>
    <xf numFmtId="164" fontId="7" fillId="0" borderId="0" xfId="0" applyFont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164" fontId="8" fillId="0" borderId="0" xfId="0" applyNumberFormat="1" applyFont="1" applyBorder="1" applyAlignment="1" applyProtection="1">
      <alignment horizontal="left" vertical="center"/>
    </xf>
    <xf numFmtId="164" fontId="8" fillId="0" borderId="0" xfId="0" applyFont="1" applyBorder="1" applyAlignment="1">
      <alignment vertical="center"/>
    </xf>
    <xf numFmtId="164" fontId="0" fillId="0" borderId="0" xfId="0" applyAlignment="1">
      <alignment vertical="center"/>
    </xf>
    <xf numFmtId="164" fontId="4" fillId="0" borderId="0" xfId="0" applyNumberFormat="1" applyFont="1" applyAlignment="1" applyProtection="1">
      <alignment horizontal="left" vertical="center"/>
    </xf>
    <xf numFmtId="164" fontId="4" fillId="0" borderId="0" xfId="0" applyFont="1" applyAlignment="1">
      <alignment vertical="center"/>
    </xf>
    <xf numFmtId="164" fontId="8" fillId="0" borderId="0" xfId="0" applyFont="1" applyAlignment="1">
      <alignment horizontal="left" vertical="center"/>
    </xf>
    <xf numFmtId="164" fontId="8" fillId="0" borderId="0" xfId="0" applyFont="1" applyAlignment="1">
      <alignment vertical="center"/>
    </xf>
    <xf numFmtId="166" fontId="8" fillId="0" borderId="0" xfId="1" applyNumberFormat="1" applyFont="1" applyAlignment="1">
      <alignment vertical="center"/>
    </xf>
    <xf numFmtId="165" fontId="4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horizontal="left" vertical="center"/>
    </xf>
    <xf numFmtId="165" fontId="8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166" fontId="6" fillId="0" borderId="0" xfId="1" applyNumberFormat="1" applyFont="1" applyBorder="1" applyAlignment="1" applyProtection="1">
      <alignment vertical="center"/>
    </xf>
    <xf numFmtId="3" fontId="8" fillId="0" borderId="0" xfId="0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4" fontId="8" fillId="0" borderId="1" xfId="0" applyNumberFormat="1" applyFont="1" applyBorder="1" applyAlignment="1" applyProtection="1">
      <alignment horizontal="left" vertical="center"/>
    </xf>
    <xf numFmtId="167" fontId="4" fillId="0" borderId="0" xfId="2" applyNumberFormat="1" applyFont="1" applyAlignment="1" applyProtection="1">
      <alignment vertical="center"/>
    </xf>
    <xf numFmtId="167" fontId="8" fillId="0" borderId="0" xfId="2" applyNumberFormat="1" applyFont="1" applyAlignment="1">
      <alignment vertical="center"/>
    </xf>
    <xf numFmtId="167" fontId="8" fillId="0" borderId="0" xfId="2" applyNumberFormat="1" applyFont="1" applyAlignment="1" applyProtection="1">
      <alignment vertical="center"/>
    </xf>
    <xf numFmtId="167" fontId="8" fillId="0" borderId="0" xfId="2" applyNumberFormat="1" applyFont="1" applyFill="1" applyAlignment="1" applyProtection="1">
      <alignment vertical="center"/>
    </xf>
    <xf numFmtId="167" fontId="8" fillId="0" borderId="0" xfId="2" applyNumberFormat="1" applyFont="1" applyBorder="1" applyAlignment="1" applyProtection="1">
      <alignment vertical="center"/>
    </xf>
    <xf numFmtId="167" fontId="8" fillId="0" borderId="0" xfId="2" applyNumberFormat="1" applyFont="1" applyFill="1" applyBorder="1" applyAlignment="1" applyProtection="1">
      <alignment vertical="center"/>
    </xf>
    <xf numFmtId="167" fontId="8" fillId="0" borderId="1" xfId="2" applyNumberFormat="1" applyFont="1" applyBorder="1" applyAlignment="1" applyProtection="1">
      <alignment vertical="center"/>
    </xf>
    <xf numFmtId="167" fontId="8" fillId="0" borderId="1" xfId="2" applyNumberFormat="1" applyFont="1" applyBorder="1" applyAlignment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Border="1" applyAlignment="1" applyProtection="1">
      <alignment vertical="center"/>
    </xf>
    <xf numFmtId="164" fontId="0" fillId="0" borderId="0" xfId="0" applyBorder="1" applyAlignment="1">
      <alignment vertical="center"/>
    </xf>
    <xf numFmtId="164" fontId="4" fillId="0" borderId="0" xfId="0" applyNumberFormat="1" applyFont="1" applyBorder="1" applyAlignment="1" applyProtection="1">
      <alignment horizontal="left" vertical="center"/>
    </xf>
    <xf numFmtId="167" fontId="4" fillId="0" borderId="0" xfId="2" applyNumberFormat="1" applyFont="1" applyBorder="1" applyAlignment="1" applyProtection="1">
      <alignment vertical="center"/>
    </xf>
    <xf numFmtId="164" fontId="8" fillId="0" borderId="0" xfId="0" applyFont="1" applyBorder="1" applyAlignment="1">
      <alignment horizontal="left" vertical="center"/>
    </xf>
    <xf numFmtId="167" fontId="8" fillId="0" borderId="0" xfId="2" applyNumberFormat="1" applyFont="1" applyBorder="1" applyAlignment="1">
      <alignment vertical="center"/>
    </xf>
    <xf numFmtId="164" fontId="7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275363</xdr:colOff>
      <xdr:row>5</xdr:row>
      <xdr:rowOff>0</xdr:rowOff>
    </xdr:to>
    <xdr:pic>
      <xdr:nvPicPr>
        <xdr:cNvPr id="11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28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428625</xdr:colOff>
      <xdr:row>0</xdr:row>
      <xdr:rowOff>0</xdr:rowOff>
    </xdr:from>
    <xdr:to>
      <xdr:col>11</xdr:col>
      <xdr:colOff>364654</xdr:colOff>
      <xdr:row>5</xdr:row>
      <xdr:rowOff>12871</xdr:rowOff>
    </xdr:to>
    <xdr:pic>
      <xdr:nvPicPr>
        <xdr:cNvPr id="11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755652" y="0"/>
          <a:ext cx="2387429" cy="104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108"/>
  <sheetViews>
    <sheetView showGridLines="0" tabSelected="1" zoomScale="83" zoomScaleNormal="83" zoomScaleSheetLayoutView="70" workbookViewId="0">
      <selection activeCell="A8" sqref="A8:K8"/>
    </sheetView>
  </sheetViews>
  <sheetFormatPr baseColWidth="10" defaultColWidth="10.625" defaultRowHeight="12" x14ac:dyDescent="0.15"/>
  <cols>
    <col min="1" max="1" width="18" style="9" customWidth="1"/>
    <col min="2" max="3" width="18.25" style="9" customWidth="1"/>
    <col min="4" max="10" width="16.125" style="9" customWidth="1"/>
    <col min="11" max="11" width="1.375" style="9" hidden="1" customWidth="1"/>
    <col min="12" max="12" width="27.625" style="9" customWidth="1"/>
    <col min="13" max="13" width="12.625" style="38" customWidth="1"/>
    <col min="14" max="14" width="14.625" style="38" bestFit="1" customWidth="1"/>
    <col min="15" max="20" width="10.625" style="38"/>
    <col min="21" max="16384" width="10.625" style="9"/>
  </cols>
  <sheetData>
    <row r="1" spans="1:28" s="2" customFormat="1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33"/>
      <c r="N1" s="33"/>
      <c r="O1" s="33"/>
      <c r="P1" s="33"/>
      <c r="Q1" s="33"/>
      <c r="R1" s="33"/>
      <c r="S1" s="33"/>
      <c r="T1" s="33"/>
    </row>
    <row r="2" spans="1:28" s="2" customFormat="1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3"/>
      <c r="N2" s="33"/>
      <c r="O2" s="33"/>
      <c r="P2" s="33"/>
      <c r="Q2" s="33"/>
      <c r="R2" s="33"/>
      <c r="S2" s="33"/>
      <c r="T2" s="33"/>
    </row>
    <row r="3" spans="1:28" s="2" customFormat="1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33"/>
      <c r="N3" s="33"/>
      <c r="O3" s="33"/>
      <c r="P3" s="33"/>
      <c r="Q3" s="33"/>
      <c r="R3" s="33"/>
      <c r="S3" s="33"/>
      <c r="T3" s="33"/>
    </row>
    <row r="4" spans="1:28" s="2" customFormat="1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33"/>
      <c r="N4" s="33"/>
      <c r="O4" s="33"/>
      <c r="P4" s="33"/>
      <c r="Q4" s="33"/>
      <c r="R4" s="33"/>
      <c r="S4" s="33"/>
      <c r="T4" s="33"/>
    </row>
    <row r="5" spans="1:28" s="2" customFormat="1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33"/>
      <c r="N5" s="33"/>
      <c r="O5" s="33"/>
      <c r="P5" s="33"/>
      <c r="Q5" s="33"/>
      <c r="R5" s="33"/>
      <c r="S5" s="33"/>
      <c r="T5" s="33"/>
    </row>
    <row r="6" spans="1:28" s="2" customFormat="1" ht="17.25" customHeight="1" x14ac:dyDescent="0.15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1"/>
      <c r="M6" s="33"/>
      <c r="N6" s="33"/>
      <c r="O6" s="33"/>
      <c r="P6" s="33"/>
      <c r="Q6" s="33"/>
      <c r="R6" s="33"/>
      <c r="S6" s="33"/>
      <c r="T6" s="33"/>
    </row>
    <row r="7" spans="1:28" s="2" customFormat="1" ht="12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33"/>
      <c r="N7" s="33"/>
      <c r="O7" s="33"/>
      <c r="P7" s="33"/>
      <c r="Q7" s="33"/>
      <c r="R7" s="33"/>
      <c r="S7" s="33"/>
      <c r="T7" s="33"/>
    </row>
    <row r="8" spans="1:28" s="2" customFormat="1" ht="38.25" customHeight="1" x14ac:dyDescent="0.15">
      <c r="A8" s="44" t="s">
        <v>47</v>
      </c>
      <c r="B8" s="45"/>
      <c r="C8" s="45"/>
      <c r="D8" s="45"/>
      <c r="E8" s="45"/>
      <c r="F8" s="45"/>
      <c r="G8" s="45"/>
      <c r="H8" s="45"/>
      <c r="I8" s="45"/>
      <c r="J8" s="45"/>
      <c r="K8" s="45"/>
      <c r="M8" s="33"/>
      <c r="N8" s="33"/>
      <c r="O8" s="33"/>
      <c r="P8" s="33"/>
      <c r="Q8" s="34"/>
      <c r="R8" s="33"/>
      <c r="S8" s="33"/>
      <c r="T8" s="33"/>
    </row>
    <row r="9" spans="1:28" s="2" customFormat="1" ht="12.75" customHeight="1" x14ac:dyDescent="0.1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M9" s="33"/>
      <c r="N9" s="33"/>
      <c r="O9" s="33"/>
      <c r="P9" s="33"/>
      <c r="Q9" s="33"/>
      <c r="R9" s="33"/>
      <c r="S9" s="33"/>
      <c r="T9" s="33"/>
    </row>
    <row r="10" spans="1:28" s="5" customFormat="1" ht="35.25" customHeight="1" x14ac:dyDescent="0.15">
      <c r="A10" s="31" t="s">
        <v>0</v>
      </c>
      <c r="B10" s="31" t="s">
        <v>8</v>
      </c>
      <c r="C10" s="31" t="s">
        <v>1</v>
      </c>
      <c r="D10" s="32" t="s">
        <v>2</v>
      </c>
      <c r="E10" s="32" t="s">
        <v>3</v>
      </c>
      <c r="F10" s="32" t="s">
        <v>4</v>
      </c>
      <c r="G10" s="32" t="s">
        <v>5</v>
      </c>
      <c r="H10" s="32" t="s">
        <v>49</v>
      </c>
      <c r="I10" s="32" t="s">
        <v>6</v>
      </c>
      <c r="J10" s="32" t="s">
        <v>7</v>
      </c>
      <c r="K10" s="4"/>
      <c r="M10" s="35"/>
      <c r="N10" s="36"/>
      <c r="O10" s="36"/>
      <c r="P10" s="36"/>
      <c r="Q10" s="36"/>
      <c r="R10" s="36"/>
      <c r="S10" s="36"/>
      <c r="T10" s="36"/>
      <c r="U10" s="6"/>
      <c r="V10" s="6"/>
      <c r="W10" s="6"/>
      <c r="X10" s="6"/>
      <c r="Y10" s="6"/>
      <c r="Z10" s="6"/>
      <c r="AA10" s="6"/>
      <c r="AB10" s="6"/>
    </row>
    <row r="11" spans="1:28" s="13" customFormat="1" ht="14.2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M11" s="8"/>
      <c r="N11" s="8"/>
      <c r="O11" s="8"/>
      <c r="P11" s="8"/>
      <c r="Q11" s="37"/>
      <c r="R11" s="8"/>
      <c r="S11" s="8"/>
      <c r="T11" s="8"/>
    </row>
    <row r="12" spans="1:28" s="13" customFormat="1" ht="15" customHeight="1" x14ac:dyDescent="0.15">
      <c r="A12" s="10" t="s">
        <v>8</v>
      </c>
      <c r="B12" s="23">
        <f t="shared" ref="B12:J12" si="0">SUM(B14+B20)</f>
        <v>6880317.9999999991</v>
      </c>
      <c r="C12" s="23">
        <f t="shared" si="0"/>
        <v>6165125.9000000013</v>
      </c>
      <c r="D12" s="23">
        <f t="shared" si="0"/>
        <v>325730.2</v>
      </c>
      <c r="E12" s="23">
        <f t="shared" si="0"/>
        <v>5539.9999999999991</v>
      </c>
      <c r="F12" s="23">
        <f t="shared" si="0"/>
        <v>127907.09999999998</v>
      </c>
      <c r="G12" s="23">
        <f t="shared" si="0"/>
        <v>37770.600000000006</v>
      </c>
      <c r="H12" s="23">
        <f t="shared" si="0"/>
        <v>54727.19999999999</v>
      </c>
      <c r="I12" s="23">
        <f t="shared" si="0"/>
        <v>11464.599999999999</v>
      </c>
      <c r="J12" s="23">
        <f t="shared" si="0"/>
        <v>152052.39999999997</v>
      </c>
      <c r="K12" s="15"/>
      <c r="M12" s="8"/>
      <c r="N12" s="8"/>
      <c r="O12" s="8"/>
      <c r="P12" s="8"/>
      <c r="Q12" s="8"/>
      <c r="R12" s="8"/>
      <c r="S12" s="8"/>
      <c r="T12" s="8"/>
    </row>
    <row r="13" spans="1:28" s="13" customFormat="1" ht="15" customHeight="1" x14ac:dyDescent="0.15">
      <c r="A13" s="12"/>
      <c r="B13" s="24"/>
      <c r="C13" s="24"/>
      <c r="D13" s="24"/>
      <c r="E13" s="24"/>
      <c r="F13" s="24"/>
      <c r="G13" s="24"/>
      <c r="H13" s="24"/>
      <c r="I13" s="24"/>
      <c r="J13" s="24"/>
      <c r="K13" s="11"/>
      <c r="M13" s="8"/>
      <c r="N13" s="8"/>
      <c r="O13" s="8"/>
      <c r="P13" s="8"/>
      <c r="Q13" s="8"/>
      <c r="R13" s="8"/>
      <c r="S13" s="8"/>
      <c r="T13" s="37"/>
      <c r="W13" s="17"/>
      <c r="Z13" s="17"/>
    </row>
    <row r="14" spans="1:28" s="13" customFormat="1" ht="13.5" customHeight="1" x14ac:dyDescent="0.15">
      <c r="A14" s="10" t="s">
        <v>9</v>
      </c>
      <c r="B14" s="23">
        <f t="shared" ref="B14:J14" si="1">SUM(B15:B18)</f>
        <v>1234490.2</v>
      </c>
      <c r="C14" s="23">
        <f t="shared" si="1"/>
        <v>1042686.7999999999</v>
      </c>
      <c r="D14" s="23">
        <f t="shared" si="1"/>
        <v>100579.5</v>
      </c>
      <c r="E14" s="23">
        <f t="shared" si="1"/>
        <v>1375</v>
      </c>
      <c r="F14" s="23">
        <f t="shared" si="1"/>
        <v>45160.6</v>
      </c>
      <c r="G14" s="23">
        <f t="shared" si="1"/>
        <v>7638.1</v>
      </c>
      <c r="H14" s="23">
        <f t="shared" si="1"/>
        <v>10411.1</v>
      </c>
      <c r="I14" s="23">
        <f t="shared" si="1"/>
        <v>2614.1999999999998</v>
      </c>
      <c r="J14" s="23">
        <f t="shared" si="1"/>
        <v>24024.9</v>
      </c>
      <c r="K14" s="15"/>
      <c r="M14" s="8"/>
      <c r="N14" s="8"/>
      <c r="O14" s="8"/>
      <c r="P14" s="37"/>
      <c r="Q14" s="8"/>
      <c r="R14" s="8"/>
      <c r="S14" s="8"/>
      <c r="T14" s="37"/>
      <c r="W14" s="17"/>
      <c r="Z14" s="17"/>
    </row>
    <row r="15" spans="1:28" s="13" customFormat="1" ht="13.5" customHeight="1" x14ac:dyDescent="0.15">
      <c r="A15" s="16" t="s">
        <v>10</v>
      </c>
      <c r="B15" s="25">
        <f>SUM(C15:J15)</f>
        <v>360685.8</v>
      </c>
      <c r="C15" s="25">
        <v>306655.5</v>
      </c>
      <c r="D15" s="25">
        <v>29324.9</v>
      </c>
      <c r="E15" s="25">
        <v>115.1</v>
      </c>
      <c r="F15" s="25">
        <v>12449.6</v>
      </c>
      <c r="G15" s="25">
        <v>2789.9</v>
      </c>
      <c r="H15" s="25">
        <v>2853.7</v>
      </c>
      <c r="I15" s="25">
        <v>829.8</v>
      </c>
      <c r="J15" s="25">
        <v>5667.3</v>
      </c>
      <c r="M15" s="8"/>
      <c r="N15" s="8"/>
      <c r="O15" s="8"/>
      <c r="P15" s="8"/>
      <c r="Q15" s="8"/>
      <c r="R15" s="8"/>
      <c r="S15" s="8"/>
      <c r="T15" s="8"/>
    </row>
    <row r="16" spans="1:28" s="13" customFormat="1" ht="13.5" customHeight="1" x14ac:dyDescent="0.15">
      <c r="A16" s="16" t="s">
        <v>11</v>
      </c>
      <c r="B16" s="25">
        <f>SUM(C16:J16)</f>
        <v>373215.19999999995</v>
      </c>
      <c r="C16" s="25">
        <v>319031.2</v>
      </c>
      <c r="D16" s="25">
        <v>27677.599999999999</v>
      </c>
      <c r="E16" s="25">
        <v>149.1</v>
      </c>
      <c r="F16" s="25">
        <v>13317.3</v>
      </c>
      <c r="G16" s="25">
        <v>1706.3</v>
      </c>
      <c r="H16" s="25">
        <v>2354.6999999999998</v>
      </c>
      <c r="I16" s="25">
        <v>917.7</v>
      </c>
      <c r="J16" s="25">
        <v>8061.3</v>
      </c>
      <c r="M16" s="8"/>
      <c r="N16" s="8"/>
      <c r="O16" s="8"/>
      <c r="P16" s="8"/>
      <c r="Q16" s="8"/>
      <c r="R16" s="8"/>
      <c r="S16" s="8"/>
      <c r="T16" s="8"/>
    </row>
    <row r="17" spans="1:26" s="13" customFormat="1" ht="13.5" customHeight="1" x14ac:dyDescent="0.15">
      <c r="A17" s="16" t="s">
        <v>12</v>
      </c>
      <c r="B17" s="25">
        <f>SUM(C17:J17)</f>
        <v>271502.89999999997</v>
      </c>
      <c r="C17" s="25">
        <v>226717.5</v>
      </c>
      <c r="D17" s="25">
        <v>23755.5</v>
      </c>
      <c r="E17" s="25">
        <v>429.1</v>
      </c>
      <c r="F17" s="25">
        <v>10354.1</v>
      </c>
      <c r="G17" s="25">
        <v>1841.3</v>
      </c>
      <c r="H17" s="25">
        <v>2657.3</v>
      </c>
      <c r="I17" s="25">
        <v>268.5</v>
      </c>
      <c r="J17" s="25">
        <v>5479.6</v>
      </c>
      <c r="M17" s="8"/>
      <c r="N17" s="8"/>
      <c r="O17" s="8"/>
      <c r="P17" s="8"/>
      <c r="Q17" s="8"/>
      <c r="R17" s="8"/>
      <c r="S17" s="8"/>
      <c r="T17" s="8"/>
    </row>
    <row r="18" spans="1:26" s="13" customFormat="1" ht="13.5" customHeight="1" x14ac:dyDescent="0.15">
      <c r="A18" s="16" t="s">
        <v>13</v>
      </c>
      <c r="B18" s="25">
        <f>SUM(C18:J18)</f>
        <v>229086.30000000005</v>
      </c>
      <c r="C18" s="25">
        <v>190282.6</v>
      </c>
      <c r="D18" s="25">
        <v>19821.5</v>
      </c>
      <c r="E18" s="25">
        <v>681.7</v>
      </c>
      <c r="F18" s="25">
        <v>9039.6</v>
      </c>
      <c r="G18" s="25">
        <v>1300.5999999999999</v>
      </c>
      <c r="H18" s="25">
        <v>2545.4</v>
      </c>
      <c r="I18" s="25">
        <v>598.20000000000005</v>
      </c>
      <c r="J18" s="25">
        <v>4816.7</v>
      </c>
      <c r="M18" s="8"/>
      <c r="N18" s="8"/>
      <c r="O18" s="8"/>
      <c r="P18" s="8"/>
      <c r="Q18" s="8"/>
      <c r="R18" s="8"/>
      <c r="S18" s="8"/>
      <c r="T18" s="8"/>
    </row>
    <row r="19" spans="1:26" s="13" customFormat="1" ht="13.5" customHeight="1" x14ac:dyDescent="0.15">
      <c r="A19" s="12"/>
      <c r="B19" s="24"/>
      <c r="C19" s="25"/>
      <c r="D19" s="25"/>
      <c r="E19" s="25"/>
      <c r="F19" s="25"/>
      <c r="G19" s="24"/>
      <c r="H19" s="25"/>
      <c r="I19" s="24"/>
      <c r="J19" s="25"/>
      <c r="M19" s="8"/>
      <c r="N19" s="8"/>
      <c r="O19" s="8"/>
      <c r="P19" s="8"/>
      <c r="Q19" s="8"/>
      <c r="R19" s="8"/>
      <c r="S19" s="8"/>
      <c r="T19" s="8"/>
    </row>
    <row r="20" spans="1:26" s="13" customFormat="1" ht="13.5" customHeight="1" x14ac:dyDescent="0.15">
      <c r="A20" s="10" t="s">
        <v>48</v>
      </c>
      <c r="B20" s="23">
        <f>SUM(B21:B52)</f>
        <v>5645827.7999999989</v>
      </c>
      <c r="C20" s="23">
        <f>SUM(C21:C52)</f>
        <v>5122439.1000000015</v>
      </c>
      <c r="D20" s="23">
        <f>SUM(D21:D52)</f>
        <v>225150.7</v>
      </c>
      <c r="E20" s="23">
        <f t="shared" ref="E20:J20" si="2">SUM(E21:E51)</f>
        <v>4164.9999999999991</v>
      </c>
      <c r="F20" s="23">
        <f t="shared" si="2"/>
        <v>82746.499999999971</v>
      </c>
      <c r="G20" s="23">
        <f t="shared" si="2"/>
        <v>30132.500000000004</v>
      </c>
      <c r="H20" s="23">
        <f t="shared" si="2"/>
        <v>44316.099999999991</v>
      </c>
      <c r="I20" s="23">
        <f t="shared" si="2"/>
        <v>8850.3999999999978</v>
      </c>
      <c r="J20" s="23">
        <f t="shared" si="2"/>
        <v>128027.49999999997</v>
      </c>
      <c r="K20" s="15"/>
      <c r="L20" s="17"/>
      <c r="M20" s="8"/>
      <c r="N20" s="8"/>
      <c r="O20" s="8"/>
      <c r="P20" s="8"/>
      <c r="Q20" s="8"/>
      <c r="R20" s="8"/>
      <c r="S20" s="8"/>
      <c r="T20" s="37"/>
      <c r="W20" s="17"/>
      <c r="Z20" s="17"/>
    </row>
    <row r="21" spans="1:26" s="13" customFormat="1" ht="13.5" customHeight="1" x14ac:dyDescent="0.15">
      <c r="A21" s="16" t="s">
        <v>14</v>
      </c>
      <c r="B21" s="25">
        <f t="shared" ref="B21:B52" si="3">SUM(C21:J21)</f>
        <v>128468.00000000001</v>
      </c>
      <c r="C21" s="26">
        <v>117206.8</v>
      </c>
      <c r="D21" s="25">
        <v>7292.7</v>
      </c>
      <c r="E21" s="25">
        <v>91.1</v>
      </c>
      <c r="F21" s="25">
        <v>1136.8</v>
      </c>
      <c r="G21" s="25">
        <v>765.6</v>
      </c>
      <c r="H21" s="25">
        <v>723.5</v>
      </c>
      <c r="I21" s="25">
        <v>316</v>
      </c>
      <c r="J21" s="25">
        <v>935.5</v>
      </c>
      <c r="M21" s="8"/>
      <c r="N21" s="8"/>
      <c r="O21" s="8"/>
      <c r="P21" s="8"/>
      <c r="Q21" s="8"/>
      <c r="R21" s="8"/>
      <c r="S21" s="8"/>
      <c r="T21" s="8"/>
      <c r="W21" s="17"/>
      <c r="Z21" s="17"/>
    </row>
    <row r="22" spans="1:26" s="13" customFormat="1" ht="13.5" customHeight="1" x14ac:dyDescent="0.15">
      <c r="A22" s="16" t="s">
        <v>43</v>
      </c>
      <c r="B22" s="25">
        <f t="shared" si="3"/>
        <v>116072.49999999999</v>
      </c>
      <c r="C22" s="26">
        <v>102926.7</v>
      </c>
      <c r="D22" s="25">
        <v>6828.7</v>
      </c>
      <c r="E22" s="25">
        <v>0</v>
      </c>
      <c r="F22" s="25">
        <v>934</v>
      </c>
      <c r="G22" s="25">
        <v>1033.2</v>
      </c>
      <c r="H22" s="25">
        <v>763.2</v>
      </c>
      <c r="I22" s="25">
        <v>581.20000000000005</v>
      </c>
      <c r="J22" s="25">
        <v>3005.5</v>
      </c>
      <c r="M22" s="8"/>
      <c r="N22" s="8"/>
      <c r="O22" s="8"/>
      <c r="P22" s="8"/>
      <c r="Q22" s="8"/>
      <c r="R22" s="8"/>
      <c r="S22" s="8"/>
      <c r="T22" s="8"/>
      <c r="W22" s="17"/>
      <c r="Z22" s="17"/>
    </row>
    <row r="23" spans="1:26" s="13" customFormat="1" ht="13.5" customHeight="1" x14ac:dyDescent="0.15">
      <c r="A23" s="16" t="s">
        <v>46</v>
      </c>
      <c r="B23" s="25">
        <f t="shared" si="3"/>
        <v>85294.299999999988</v>
      </c>
      <c r="C23" s="26">
        <v>65928.800000000003</v>
      </c>
      <c r="D23" s="25">
        <v>14228.9</v>
      </c>
      <c r="E23" s="25">
        <v>1216.0999999999999</v>
      </c>
      <c r="F23" s="25">
        <v>1976.8</v>
      </c>
      <c r="G23" s="25">
        <v>369.4</v>
      </c>
      <c r="H23" s="25">
        <v>655.9</v>
      </c>
      <c r="I23" s="25">
        <v>0</v>
      </c>
      <c r="J23" s="25">
        <v>918.4</v>
      </c>
      <c r="M23" s="8"/>
      <c r="N23" s="8"/>
      <c r="O23" s="8"/>
      <c r="P23" s="8"/>
      <c r="Q23" s="8"/>
      <c r="R23" s="8"/>
      <c r="S23" s="8"/>
      <c r="T23" s="8"/>
      <c r="W23" s="17"/>
      <c r="Z23" s="17"/>
    </row>
    <row r="24" spans="1:26" s="13" customFormat="1" ht="13.5" customHeight="1" x14ac:dyDescent="0.15">
      <c r="A24" s="16" t="s">
        <v>15</v>
      </c>
      <c r="B24" s="25">
        <f t="shared" si="3"/>
        <v>148213.29999999999</v>
      </c>
      <c r="C24" s="26">
        <v>141366.29999999999</v>
      </c>
      <c r="D24" s="25">
        <v>3311.9</v>
      </c>
      <c r="E24" s="25">
        <v>0</v>
      </c>
      <c r="F24" s="25">
        <v>542.5</v>
      </c>
      <c r="G24" s="25">
        <v>873.1</v>
      </c>
      <c r="H24" s="25">
        <v>123.6</v>
      </c>
      <c r="I24" s="25">
        <v>45.6</v>
      </c>
      <c r="J24" s="25">
        <v>1950.3</v>
      </c>
      <c r="M24" s="8"/>
      <c r="N24" s="8"/>
      <c r="O24" s="8"/>
      <c r="P24" s="8"/>
      <c r="Q24" s="8"/>
      <c r="R24" s="8"/>
      <c r="S24" s="8"/>
      <c r="T24" s="8"/>
      <c r="W24" s="17"/>
      <c r="Z24" s="17"/>
    </row>
    <row r="25" spans="1:26" s="13" customFormat="1" ht="13.5" customHeight="1" x14ac:dyDescent="0.15">
      <c r="A25" s="16" t="s">
        <v>16</v>
      </c>
      <c r="B25" s="25">
        <f t="shared" si="3"/>
        <v>256118.39999999999</v>
      </c>
      <c r="C25" s="26">
        <v>218879.5</v>
      </c>
      <c r="D25" s="25">
        <v>7071.4</v>
      </c>
      <c r="E25" s="25">
        <v>85.9</v>
      </c>
      <c r="F25" s="25">
        <v>3575.5</v>
      </c>
      <c r="G25" s="25">
        <v>725.6</v>
      </c>
      <c r="H25" s="25">
        <v>1362.8</v>
      </c>
      <c r="I25" s="25">
        <v>319.2</v>
      </c>
      <c r="J25" s="25">
        <v>24098.5</v>
      </c>
      <c r="M25" s="8"/>
      <c r="N25" s="8"/>
      <c r="O25" s="8"/>
      <c r="P25" s="8"/>
      <c r="Q25" s="8"/>
      <c r="R25" s="8"/>
      <c r="S25" s="8"/>
      <c r="T25" s="8"/>
      <c r="W25" s="17"/>
      <c r="Z25" s="17"/>
    </row>
    <row r="26" spans="1:26" s="13" customFormat="1" ht="13.5" customHeight="1" x14ac:dyDescent="0.15">
      <c r="A26" s="16" t="s">
        <v>17</v>
      </c>
      <c r="B26" s="25">
        <f t="shared" si="3"/>
        <v>44516.799999999996</v>
      </c>
      <c r="C26" s="26">
        <v>41337.5</v>
      </c>
      <c r="D26" s="25">
        <v>1643.1</v>
      </c>
      <c r="E26" s="25">
        <v>0</v>
      </c>
      <c r="F26" s="25">
        <v>27.6</v>
      </c>
      <c r="G26" s="25">
        <v>598.79999999999995</v>
      </c>
      <c r="H26" s="25">
        <v>0</v>
      </c>
      <c r="I26" s="25">
        <v>107.6</v>
      </c>
      <c r="J26" s="25">
        <v>802.2</v>
      </c>
      <c r="M26" s="8"/>
      <c r="N26" s="8"/>
      <c r="O26" s="8"/>
      <c r="P26" s="8"/>
      <c r="Q26" s="8"/>
      <c r="R26" s="8"/>
      <c r="S26" s="8"/>
      <c r="T26" s="8"/>
      <c r="W26" s="17"/>
      <c r="Z26" s="17"/>
    </row>
    <row r="27" spans="1:26" s="13" customFormat="1" ht="13.5" customHeight="1" x14ac:dyDescent="0.15">
      <c r="A27" s="16" t="s">
        <v>18</v>
      </c>
      <c r="B27" s="25">
        <f t="shared" si="3"/>
        <v>227014.80000000002</v>
      </c>
      <c r="C27" s="26">
        <v>209291.6</v>
      </c>
      <c r="D27" s="25">
        <v>4672.2</v>
      </c>
      <c r="E27" s="25">
        <v>8.1999999999999993</v>
      </c>
      <c r="F27" s="25">
        <v>4441.6000000000004</v>
      </c>
      <c r="G27" s="25">
        <v>3458.8</v>
      </c>
      <c r="H27" s="25">
        <v>1975.4</v>
      </c>
      <c r="I27" s="25">
        <v>592.9</v>
      </c>
      <c r="J27" s="25">
        <v>2574.1</v>
      </c>
      <c r="M27" s="8"/>
      <c r="N27" s="8"/>
      <c r="O27" s="8"/>
      <c r="P27" s="8"/>
      <c r="Q27" s="8"/>
      <c r="R27" s="8"/>
      <c r="S27" s="8"/>
      <c r="T27" s="8"/>
      <c r="W27" s="17"/>
      <c r="Z27" s="17"/>
    </row>
    <row r="28" spans="1:26" s="13" customFormat="1" ht="13.5" customHeight="1" x14ac:dyDescent="0.15">
      <c r="A28" s="16" t="s">
        <v>19</v>
      </c>
      <c r="B28" s="25">
        <f t="shared" si="3"/>
        <v>191471.8</v>
      </c>
      <c r="C28" s="26">
        <v>172195.4</v>
      </c>
      <c r="D28" s="25">
        <v>11395.3</v>
      </c>
      <c r="E28" s="25">
        <v>134.5</v>
      </c>
      <c r="F28" s="25">
        <v>2389.3000000000002</v>
      </c>
      <c r="G28" s="25">
        <v>655.1</v>
      </c>
      <c r="H28" s="25">
        <v>1619</v>
      </c>
      <c r="I28" s="25">
        <v>103.7</v>
      </c>
      <c r="J28" s="25">
        <v>2979.5</v>
      </c>
      <c r="M28" s="8"/>
      <c r="N28" s="8"/>
      <c r="O28" s="8"/>
      <c r="P28" s="8"/>
      <c r="Q28" s="8"/>
      <c r="R28" s="8"/>
      <c r="S28" s="8"/>
      <c r="T28" s="8"/>
      <c r="W28" s="17"/>
      <c r="Z28" s="17"/>
    </row>
    <row r="29" spans="1:26" s="13" customFormat="1" ht="13.5" customHeight="1" x14ac:dyDescent="0.15">
      <c r="A29" s="16" t="s">
        <v>20</v>
      </c>
      <c r="B29" s="25">
        <f t="shared" si="3"/>
        <v>153005.40000000005</v>
      </c>
      <c r="C29" s="26">
        <v>136527</v>
      </c>
      <c r="D29" s="25">
        <v>4966.1000000000004</v>
      </c>
      <c r="E29" s="25">
        <v>0</v>
      </c>
      <c r="F29" s="25">
        <v>2011.7</v>
      </c>
      <c r="G29" s="25">
        <v>1015.1</v>
      </c>
      <c r="H29" s="25">
        <v>1721.6</v>
      </c>
      <c r="I29" s="25">
        <v>327.2</v>
      </c>
      <c r="J29" s="25">
        <v>6436.7</v>
      </c>
      <c r="M29" s="8"/>
      <c r="N29" s="8"/>
      <c r="O29" s="8"/>
      <c r="P29" s="8"/>
      <c r="Q29" s="8"/>
      <c r="R29" s="8"/>
      <c r="S29" s="8"/>
      <c r="T29" s="8"/>
      <c r="W29" s="17"/>
      <c r="Z29" s="17"/>
    </row>
    <row r="30" spans="1:26" s="13" customFormat="1" ht="13.5" customHeight="1" x14ac:dyDescent="0.15">
      <c r="A30" s="16" t="s">
        <v>21</v>
      </c>
      <c r="B30" s="25">
        <f t="shared" si="3"/>
        <v>277371.90000000002</v>
      </c>
      <c r="C30" s="26">
        <v>261084.4</v>
      </c>
      <c r="D30" s="25">
        <v>8569.2999999999993</v>
      </c>
      <c r="E30" s="25">
        <v>159.5</v>
      </c>
      <c r="F30" s="25">
        <v>2300.6999999999998</v>
      </c>
      <c r="G30" s="25">
        <v>1110.9000000000001</v>
      </c>
      <c r="H30" s="25">
        <v>622.4</v>
      </c>
      <c r="I30" s="25">
        <v>348.6</v>
      </c>
      <c r="J30" s="25">
        <v>3176.1</v>
      </c>
      <c r="M30" s="8"/>
      <c r="N30" s="8"/>
      <c r="O30" s="8"/>
      <c r="P30" s="8"/>
      <c r="Q30" s="8"/>
      <c r="R30" s="8"/>
      <c r="S30" s="8"/>
      <c r="T30" s="8"/>
      <c r="W30" s="17"/>
      <c r="Z30" s="17"/>
    </row>
    <row r="31" spans="1:26" s="13" customFormat="1" ht="13.5" customHeight="1" x14ac:dyDescent="0.15">
      <c r="A31" s="16" t="s">
        <v>22</v>
      </c>
      <c r="B31" s="25">
        <f t="shared" si="3"/>
        <v>367930.89999999997</v>
      </c>
      <c r="C31" s="26">
        <v>344320.8</v>
      </c>
      <c r="D31" s="25">
        <v>6831.9</v>
      </c>
      <c r="E31" s="25">
        <v>0</v>
      </c>
      <c r="F31" s="25">
        <v>5774.3</v>
      </c>
      <c r="G31" s="25">
        <v>1983.6</v>
      </c>
      <c r="H31" s="25">
        <v>3743.8</v>
      </c>
      <c r="I31" s="25">
        <v>509.2</v>
      </c>
      <c r="J31" s="25">
        <v>4767.3</v>
      </c>
      <c r="M31" s="8"/>
      <c r="N31" s="8"/>
      <c r="O31" s="8"/>
      <c r="P31" s="8"/>
      <c r="Q31" s="8"/>
      <c r="R31" s="8"/>
      <c r="S31" s="8"/>
      <c r="T31" s="8"/>
      <c r="W31" s="17"/>
      <c r="Z31" s="17"/>
    </row>
    <row r="32" spans="1:26" s="13" customFormat="1" ht="13.5" customHeight="1" x14ac:dyDescent="0.15">
      <c r="A32" s="16" t="s">
        <v>23</v>
      </c>
      <c r="B32" s="25">
        <f t="shared" si="3"/>
        <v>154435.49999999997</v>
      </c>
      <c r="C32" s="26">
        <v>137821.5</v>
      </c>
      <c r="D32" s="25">
        <v>5614.9</v>
      </c>
      <c r="E32" s="25">
        <v>184.4</v>
      </c>
      <c r="F32" s="25">
        <v>1527.3</v>
      </c>
      <c r="G32" s="25">
        <v>588.9</v>
      </c>
      <c r="H32" s="25">
        <v>1965.8</v>
      </c>
      <c r="I32" s="25">
        <v>319.60000000000002</v>
      </c>
      <c r="J32" s="25">
        <v>6413.1</v>
      </c>
      <c r="M32" s="8"/>
      <c r="N32" s="8"/>
      <c r="O32" s="8"/>
      <c r="P32" s="8"/>
      <c r="Q32" s="8"/>
      <c r="R32" s="8"/>
      <c r="S32" s="8"/>
      <c r="T32" s="8"/>
      <c r="W32" s="17"/>
      <c r="Z32" s="17"/>
    </row>
    <row r="33" spans="1:26" s="13" customFormat="1" ht="13.5" customHeight="1" x14ac:dyDescent="0.15">
      <c r="A33" s="16" t="s">
        <v>24</v>
      </c>
      <c r="B33" s="25">
        <f t="shared" si="3"/>
        <v>262075.1</v>
      </c>
      <c r="C33" s="26">
        <v>235687.3</v>
      </c>
      <c r="D33" s="25">
        <v>14926.3</v>
      </c>
      <c r="E33" s="25">
        <v>82.6</v>
      </c>
      <c r="F33" s="25">
        <v>3029.1</v>
      </c>
      <c r="G33" s="25">
        <v>729.1</v>
      </c>
      <c r="H33" s="25">
        <v>1828.4</v>
      </c>
      <c r="I33" s="25">
        <v>191.6</v>
      </c>
      <c r="J33" s="25">
        <v>5600.7</v>
      </c>
      <c r="M33" s="8"/>
      <c r="N33" s="8"/>
      <c r="O33" s="8"/>
      <c r="P33" s="8"/>
      <c r="Q33" s="8"/>
      <c r="R33" s="8"/>
      <c r="S33" s="8"/>
      <c r="T33" s="8"/>
      <c r="W33" s="17"/>
      <c r="Z33" s="17"/>
    </row>
    <row r="34" spans="1:26" s="13" customFormat="1" ht="13.5" customHeight="1" x14ac:dyDescent="0.15">
      <c r="A34" s="16" t="s">
        <v>25</v>
      </c>
      <c r="B34" s="25">
        <f t="shared" si="3"/>
        <v>477762.40000000008</v>
      </c>
      <c r="C34" s="26">
        <v>436471.8</v>
      </c>
      <c r="D34" s="25">
        <v>20594.5</v>
      </c>
      <c r="E34" s="25">
        <v>150.4</v>
      </c>
      <c r="F34" s="25">
        <v>9015</v>
      </c>
      <c r="G34" s="25">
        <v>951.5</v>
      </c>
      <c r="H34" s="25">
        <v>2993.4</v>
      </c>
      <c r="I34" s="25">
        <v>488.9</v>
      </c>
      <c r="J34" s="25">
        <v>7096.9</v>
      </c>
      <c r="M34" s="8"/>
      <c r="N34" s="8"/>
      <c r="O34" s="8"/>
      <c r="P34" s="8"/>
      <c r="Q34" s="8"/>
      <c r="R34" s="8"/>
      <c r="S34" s="8"/>
      <c r="T34" s="8"/>
      <c r="W34" s="17"/>
      <c r="Z34" s="17"/>
    </row>
    <row r="35" spans="1:26" s="13" customFormat="1" ht="13.5" customHeight="1" x14ac:dyDescent="0.15">
      <c r="A35" s="16" t="s">
        <v>26</v>
      </c>
      <c r="B35" s="25">
        <f t="shared" si="3"/>
        <v>294420.8</v>
      </c>
      <c r="C35" s="26">
        <v>271450.2</v>
      </c>
      <c r="D35" s="25">
        <v>9647.2999999999993</v>
      </c>
      <c r="E35" s="25">
        <v>196.6</v>
      </c>
      <c r="F35" s="25">
        <v>5376.8</v>
      </c>
      <c r="G35" s="25">
        <v>1439.5</v>
      </c>
      <c r="H35" s="25">
        <v>2674.2</v>
      </c>
      <c r="I35" s="25">
        <v>395.4</v>
      </c>
      <c r="J35" s="25">
        <v>3240.8</v>
      </c>
      <c r="M35" s="8"/>
      <c r="N35" s="8"/>
      <c r="O35" s="8"/>
      <c r="P35" s="8"/>
      <c r="Q35" s="8"/>
      <c r="R35" s="8"/>
      <c r="S35" s="8"/>
      <c r="T35" s="8"/>
      <c r="W35" s="17"/>
      <c r="Z35" s="17"/>
    </row>
    <row r="36" spans="1:26" s="13" customFormat="1" ht="13.5" customHeight="1" x14ac:dyDescent="0.15">
      <c r="A36" s="16" t="s">
        <v>27</v>
      </c>
      <c r="B36" s="25">
        <f t="shared" si="3"/>
        <v>182887.30000000002</v>
      </c>
      <c r="C36" s="26">
        <v>170236.7</v>
      </c>
      <c r="D36" s="25">
        <v>6152</v>
      </c>
      <c r="E36" s="25">
        <v>97.4</v>
      </c>
      <c r="F36" s="25">
        <v>1326.9</v>
      </c>
      <c r="G36" s="25">
        <v>890.9</v>
      </c>
      <c r="H36" s="25">
        <v>709</v>
      </c>
      <c r="I36" s="25">
        <v>341.7</v>
      </c>
      <c r="J36" s="25">
        <v>3132.7</v>
      </c>
      <c r="M36" s="8"/>
      <c r="N36" s="8"/>
      <c r="O36" s="8"/>
      <c r="P36" s="8"/>
      <c r="Q36" s="8"/>
      <c r="R36" s="8"/>
      <c r="S36" s="8"/>
      <c r="T36" s="8"/>
      <c r="W36" s="17"/>
      <c r="Z36" s="17"/>
    </row>
    <row r="37" spans="1:26" s="13" customFormat="1" ht="13.5" customHeight="1" x14ac:dyDescent="0.15">
      <c r="A37" s="16" t="s">
        <v>28</v>
      </c>
      <c r="B37" s="25">
        <f t="shared" si="3"/>
        <v>103112.80000000002</v>
      </c>
      <c r="C37" s="26">
        <v>95927.2</v>
      </c>
      <c r="D37" s="25">
        <v>3105.6</v>
      </c>
      <c r="E37" s="25">
        <v>184.3</v>
      </c>
      <c r="F37" s="25">
        <v>1988.8</v>
      </c>
      <c r="G37" s="25">
        <v>419.1</v>
      </c>
      <c r="H37" s="25">
        <v>227.5</v>
      </c>
      <c r="I37" s="25">
        <v>83.6</v>
      </c>
      <c r="J37" s="25">
        <v>1176.7</v>
      </c>
      <c r="M37" s="8"/>
      <c r="N37" s="8"/>
      <c r="O37" s="8"/>
      <c r="P37" s="8"/>
      <c r="Q37" s="8"/>
      <c r="R37" s="8"/>
      <c r="S37" s="8"/>
      <c r="T37" s="8"/>
      <c r="W37" s="17"/>
      <c r="Z37" s="17"/>
    </row>
    <row r="38" spans="1:26" s="13" customFormat="1" ht="13.5" customHeight="1" x14ac:dyDescent="0.15">
      <c r="A38" s="16" t="s">
        <v>29</v>
      </c>
      <c r="B38" s="25">
        <f t="shared" si="3"/>
        <v>175180.30000000002</v>
      </c>
      <c r="C38" s="26">
        <v>152646</v>
      </c>
      <c r="D38" s="25">
        <v>10935.4</v>
      </c>
      <c r="E38" s="25">
        <v>121.5</v>
      </c>
      <c r="F38" s="25">
        <v>3183.2</v>
      </c>
      <c r="G38" s="25">
        <v>818</v>
      </c>
      <c r="H38" s="25">
        <v>1157.0999999999999</v>
      </c>
      <c r="I38" s="25">
        <v>240.7</v>
      </c>
      <c r="J38" s="25">
        <v>6078.4</v>
      </c>
      <c r="M38" s="8"/>
      <c r="N38" s="8"/>
      <c r="O38" s="8"/>
      <c r="P38" s="8"/>
      <c r="Q38" s="8"/>
      <c r="R38" s="8"/>
      <c r="S38" s="8"/>
      <c r="T38" s="8"/>
      <c r="W38" s="17"/>
      <c r="Z38" s="17"/>
    </row>
    <row r="39" spans="1:26" s="13" customFormat="1" ht="13.5" customHeight="1" x14ac:dyDescent="0.15">
      <c r="A39" s="16" t="s">
        <v>30</v>
      </c>
      <c r="B39" s="25">
        <f t="shared" si="3"/>
        <v>267006.90000000002</v>
      </c>
      <c r="C39" s="26">
        <v>244518.3</v>
      </c>
      <c r="D39" s="25">
        <v>11933.1</v>
      </c>
      <c r="E39" s="25">
        <v>8.6</v>
      </c>
      <c r="F39" s="25">
        <v>4266.7</v>
      </c>
      <c r="G39" s="25">
        <v>896.1</v>
      </c>
      <c r="H39" s="25">
        <v>3996.3</v>
      </c>
      <c r="I39" s="25">
        <v>386.8</v>
      </c>
      <c r="J39" s="25">
        <v>1001</v>
      </c>
      <c r="M39" s="8"/>
      <c r="N39" s="8"/>
      <c r="O39" s="8"/>
      <c r="P39" s="8"/>
      <c r="Q39" s="8"/>
      <c r="R39" s="8"/>
      <c r="S39" s="8"/>
      <c r="T39" s="8"/>
      <c r="W39" s="17"/>
      <c r="Z39" s="17"/>
    </row>
    <row r="40" spans="1:26" s="13" customFormat="1" ht="13.5" customHeight="1" x14ac:dyDescent="0.15">
      <c r="A40" s="16" t="s">
        <v>31</v>
      </c>
      <c r="B40" s="25">
        <f t="shared" si="3"/>
        <v>192546.10000000003</v>
      </c>
      <c r="C40" s="26">
        <v>177299.1</v>
      </c>
      <c r="D40" s="25">
        <v>4965.2</v>
      </c>
      <c r="E40" s="25">
        <v>50.1</v>
      </c>
      <c r="F40" s="25">
        <v>2987.8</v>
      </c>
      <c r="G40" s="25">
        <v>1968.7</v>
      </c>
      <c r="H40" s="25">
        <v>1705.3</v>
      </c>
      <c r="I40" s="25">
        <v>443.7</v>
      </c>
      <c r="J40" s="25">
        <v>3126.2</v>
      </c>
      <c r="M40" s="8"/>
      <c r="N40" s="8"/>
      <c r="O40" s="8"/>
      <c r="P40" s="8"/>
      <c r="Q40" s="8"/>
      <c r="R40" s="8"/>
      <c r="S40" s="8"/>
      <c r="T40" s="8"/>
      <c r="W40" s="17"/>
      <c r="Z40" s="17"/>
    </row>
    <row r="41" spans="1:26" s="13" customFormat="1" ht="13.5" customHeight="1" x14ac:dyDescent="0.15">
      <c r="A41" s="16" t="s">
        <v>32</v>
      </c>
      <c r="B41" s="25">
        <f t="shared" si="3"/>
        <v>106625.4</v>
      </c>
      <c r="C41" s="26">
        <v>98032</v>
      </c>
      <c r="D41" s="25">
        <v>4798.8</v>
      </c>
      <c r="E41" s="25">
        <v>262.7</v>
      </c>
      <c r="F41" s="25">
        <v>895</v>
      </c>
      <c r="G41" s="25">
        <v>884</v>
      </c>
      <c r="H41" s="25">
        <v>307.7</v>
      </c>
      <c r="I41" s="25">
        <v>128.69999999999999</v>
      </c>
      <c r="J41" s="25">
        <v>1316.5</v>
      </c>
      <c r="M41" s="8"/>
      <c r="N41" s="8"/>
      <c r="O41" s="8"/>
      <c r="P41" s="8"/>
      <c r="Q41" s="8"/>
      <c r="R41" s="8"/>
      <c r="S41" s="8"/>
      <c r="T41" s="8"/>
      <c r="W41" s="17"/>
      <c r="Z41" s="17"/>
    </row>
    <row r="42" spans="1:26" s="13" customFormat="1" ht="13.5" customHeight="1" x14ac:dyDescent="0.15">
      <c r="A42" s="16" t="s">
        <v>33</v>
      </c>
      <c r="B42" s="25">
        <f t="shared" si="3"/>
        <v>87041.500000000015</v>
      </c>
      <c r="C42" s="26">
        <v>76025.2</v>
      </c>
      <c r="D42" s="25">
        <v>6869</v>
      </c>
      <c r="E42" s="25">
        <v>584.5</v>
      </c>
      <c r="F42" s="25">
        <v>1479.6</v>
      </c>
      <c r="G42" s="25">
        <v>460.6</v>
      </c>
      <c r="H42" s="25">
        <v>662.3</v>
      </c>
      <c r="I42" s="25">
        <v>12.6</v>
      </c>
      <c r="J42" s="25">
        <v>947.7</v>
      </c>
      <c r="M42" s="8"/>
      <c r="N42" s="8"/>
      <c r="O42" s="8"/>
      <c r="P42" s="8"/>
      <c r="Q42" s="8"/>
      <c r="R42" s="8"/>
      <c r="S42" s="8"/>
      <c r="T42" s="8"/>
      <c r="W42" s="17"/>
      <c r="Z42" s="17"/>
    </row>
    <row r="43" spans="1:26" s="13" customFormat="1" ht="13.5" customHeight="1" x14ac:dyDescent="0.15">
      <c r="A43" s="16" t="s">
        <v>45</v>
      </c>
      <c r="B43" s="25">
        <f t="shared" si="3"/>
        <v>215864.5</v>
      </c>
      <c r="C43" s="26">
        <v>199999</v>
      </c>
      <c r="D43" s="25">
        <v>6284.2</v>
      </c>
      <c r="E43" s="25">
        <v>30.4</v>
      </c>
      <c r="F43" s="25">
        <v>2052.5</v>
      </c>
      <c r="G43" s="25">
        <v>1157.8</v>
      </c>
      <c r="H43" s="25">
        <v>3024.9</v>
      </c>
      <c r="I43" s="25">
        <v>151.69999999999999</v>
      </c>
      <c r="J43" s="25">
        <v>3164</v>
      </c>
      <c r="M43" s="8"/>
      <c r="N43" s="8"/>
      <c r="O43" s="8"/>
      <c r="P43" s="8"/>
      <c r="Q43" s="8"/>
      <c r="R43" s="8"/>
      <c r="S43" s="8"/>
      <c r="T43" s="8"/>
      <c r="W43" s="17"/>
      <c r="Z43" s="17"/>
    </row>
    <row r="44" spans="1:26" s="13" customFormat="1" ht="13.5" customHeight="1" x14ac:dyDescent="0.15">
      <c r="A44" s="16" t="s">
        <v>34</v>
      </c>
      <c r="B44" s="25">
        <f t="shared" si="3"/>
        <v>193437.60000000003</v>
      </c>
      <c r="C44" s="26">
        <v>177160.7</v>
      </c>
      <c r="D44" s="25">
        <v>6200.4</v>
      </c>
      <c r="E44" s="25">
        <v>31.1</v>
      </c>
      <c r="F44" s="25">
        <v>1876.9</v>
      </c>
      <c r="G44" s="25">
        <v>1159.2</v>
      </c>
      <c r="H44" s="25">
        <v>2028.2</v>
      </c>
      <c r="I44" s="25">
        <v>0</v>
      </c>
      <c r="J44" s="25">
        <v>4981.1000000000004</v>
      </c>
      <c r="M44" s="8"/>
      <c r="N44" s="8"/>
      <c r="O44" s="8"/>
      <c r="P44" s="8"/>
      <c r="Q44" s="8"/>
      <c r="R44" s="8"/>
      <c r="S44" s="8"/>
      <c r="T44" s="8"/>
      <c r="W44" s="17"/>
      <c r="Z44" s="17"/>
    </row>
    <row r="45" spans="1:26" s="13" customFormat="1" ht="13.5" customHeight="1" x14ac:dyDescent="0.15">
      <c r="A45" s="16" t="s">
        <v>35</v>
      </c>
      <c r="B45" s="25">
        <f t="shared" si="3"/>
        <v>177040.1</v>
      </c>
      <c r="C45" s="26">
        <v>162763.20000000001</v>
      </c>
      <c r="D45" s="25">
        <v>5587.3</v>
      </c>
      <c r="E45" s="25">
        <v>0</v>
      </c>
      <c r="F45" s="25">
        <v>1776.3</v>
      </c>
      <c r="G45" s="25">
        <v>774.2</v>
      </c>
      <c r="H45" s="25">
        <v>757.7</v>
      </c>
      <c r="I45" s="25">
        <v>0</v>
      </c>
      <c r="J45" s="25">
        <v>5381.4</v>
      </c>
      <c r="M45" s="8"/>
      <c r="N45" s="8"/>
      <c r="O45" s="8"/>
      <c r="P45" s="8"/>
      <c r="Q45" s="8"/>
      <c r="R45" s="8"/>
      <c r="S45" s="8"/>
      <c r="T45" s="8"/>
      <c r="W45" s="17"/>
      <c r="Z45" s="17"/>
    </row>
    <row r="46" spans="1:26" s="13" customFormat="1" ht="13.5" customHeight="1" x14ac:dyDescent="0.15">
      <c r="A46" s="16" t="s">
        <v>36</v>
      </c>
      <c r="B46" s="25">
        <f t="shared" si="3"/>
        <v>132253.59999999998</v>
      </c>
      <c r="C46" s="26">
        <v>120739.9</v>
      </c>
      <c r="D46" s="25">
        <v>2018.2</v>
      </c>
      <c r="E46" s="25">
        <v>0</v>
      </c>
      <c r="F46" s="25">
        <v>1764.2</v>
      </c>
      <c r="G46" s="25">
        <v>303.89999999999998</v>
      </c>
      <c r="H46" s="25">
        <v>1281.8</v>
      </c>
      <c r="I46" s="25">
        <v>335.7</v>
      </c>
      <c r="J46" s="25">
        <v>5809.9</v>
      </c>
      <c r="M46" s="8"/>
      <c r="N46" s="8"/>
      <c r="O46" s="8"/>
      <c r="P46" s="8"/>
      <c r="Q46" s="8"/>
      <c r="R46" s="8"/>
      <c r="S46" s="8"/>
      <c r="T46" s="8"/>
      <c r="W46" s="17"/>
      <c r="Z46" s="17"/>
    </row>
    <row r="47" spans="1:26" s="13" customFormat="1" ht="13.5" customHeight="1" x14ac:dyDescent="0.15">
      <c r="A47" s="16" t="s">
        <v>37</v>
      </c>
      <c r="B47" s="25">
        <f t="shared" si="3"/>
        <v>128799.09999999998</v>
      </c>
      <c r="C47" s="26">
        <v>109167.2</v>
      </c>
      <c r="D47" s="25">
        <v>6032.9</v>
      </c>
      <c r="E47" s="25">
        <v>106.9</v>
      </c>
      <c r="F47" s="25">
        <v>4074.4</v>
      </c>
      <c r="G47" s="25">
        <v>693.2</v>
      </c>
      <c r="H47" s="25">
        <v>932.9</v>
      </c>
      <c r="I47" s="25">
        <v>436.5</v>
      </c>
      <c r="J47" s="25">
        <v>7355.1</v>
      </c>
      <c r="M47" s="8"/>
      <c r="N47" s="8"/>
      <c r="O47" s="8"/>
      <c r="P47" s="8"/>
      <c r="Q47" s="8"/>
      <c r="R47" s="8"/>
      <c r="S47" s="8"/>
      <c r="T47" s="8"/>
      <c r="W47" s="17"/>
      <c r="Z47" s="17"/>
    </row>
    <row r="48" spans="1:26" s="13" customFormat="1" ht="13.5" customHeight="1" x14ac:dyDescent="0.15">
      <c r="A48" s="16" t="s">
        <v>38</v>
      </c>
      <c r="B48" s="25">
        <f t="shared" si="3"/>
        <v>46928.200000000004</v>
      </c>
      <c r="C48" s="26">
        <v>40922.5</v>
      </c>
      <c r="D48" s="25">
        <v>2354.6999999999998</v>
      </c>
      <c r="E48" s="25">
        <v>40</v>
      </c>
      <c r="F48" s="25">
        <v>952.4</v>
      </c>
      <c r="G48" s="25">
        <v>609.29999999999995</v>
      </c>
      <c r="H48" s="25">
        <v>775.5</v>
      </c>
      <c r="I48" s="25">
        <v>149.4</v>
      </c>
      <c r="J48" s="25">
        <v>1124.4000000000001</v>
      </c>
      <c r="M48" s="8"/>
      <c r="N48" s="8"/>
      <c r="O48" s="8"/>
      <c r="P48" s="8"/>
      <c r="Q48" s="8"/>
      <c r="R48" s="8"/>
      <c r="S48" s="8"/>
      <c r="T48" s="8"/>
      <c r="W48" s="17"/>
      <c r="Z48" s="17"/>
    </row>
    <row r="49" spans="1:28" s="13" customFormat="1" ht="13.5" customHeight="1" x14ac:dyDescent="0.15">
      <c r="A49" s="16" t="s">
        <v>39</v>
      </c>
      <c r="B49" s="25">
        <f t="shared" si="3"/>
        <v>220020.4</v>
      </c>
      <c r="C49" s="26">
        <v>191079.9</v>
      </c>
      <c r="D49" s="25">
        <v>11815.4</v>
      </c>
      <c r="E49" s="25">
        <v>254</v>
      </c>
      <c r="F49" s="25">
        <v>6490</v>
      </c>
      <c r="G49" s="25">
        <v>1927.4</v>
      </c>
      <c r="H49" s="25">
        <v>2164.1999999999998</v>
      </c>
      <c r="I49" s="25">
        <v>1154.9000000000001</v>
      </c>
      <c r="J49" s="25">
        <v>5134.6000000000004</v>
      </c>
      <c r="M49" s="8"/>
      <c r="N49" s="8"/>
      <c r="O49" s="8"/>
      <c r="P49" s="8"/>
      <c r="Q49" s="8"/>
      <c r="R49" s="8"/>
      <c r="S49" s="8"/>
      <c r="T49" s="8"/>
      <c r="W49" s="17"/>
      <c r="Z49" s="17"/>
    </row>
    <row r="50" spans="1:28" s="13" customFormat="1" ht="13.5" customHeight="1" x14ac:dyDescent="0.15">
      <c r="A50" s="16" t="s">
        <v>40</v>
      </c>
      <c r="B50" s="25">
        <f t="shared" si="3"/>
        <v>108863.39999999998</v>
      </c>
      <c r="C50" s="26">
        <v>99080.9</v>
      </c>
      <c r="D50" s="25">
        <v>3470</v>
      </c>
      <c r="E50" s="25">
        <v>34.5</v>
      </c>
      <c r="F50" s="25">
        <v>2283.9</v>
      </c>
      <c r="G50" s="25">
        <v>274</v>
      </c>
      <c r="H50" s="25">
        <v>743.7</v>
      </c>
      <c r="I50" s="25">
        <v>140.4</v>
      </c>
      <c r="J50" s="25">
        <v>2836</v>
      </c>
      <c r="M50" s="8"/>
      <c r="N50" s="8"/>
      <c r="O50" s="8"/>
      <c r="P50" s="8"/>
      <c r="Q50" s="8"/>
      <c r="R50" s="8"/>
      <c r="S50" s="8"/>
      <c r="T50" s="8"/>
      <c r="W50" s="17"/>
      <c r="Z50" s="17"/>
    </row>
    <row r="51" spans="1:28" s="13" customFormat="1" ht="13.5" customHeight="1" x14ac:dyDescent="0.15">
      <c r="A51" s="7" t="s">
        <v>41</v>
      </c>
      <c r="B51" s="27">
        <f t="shared" si="3"/>
        <v>124048.69999999998</v>
      </c>
      <c r="C51" s="28">
        <v>114345.7</v>
      </c>
      <c r="D51" s="27">
        <v>5034</v>
      </c>
      <c r="E51" s="27">
        <v>49.7</v>
      </c>
      <c r="F51" s="27">
        <v>1288.9000000000001</v>
      </c>
      <c r="G51" s="27">
        <v>597.9</v>
      </c>
      <c r="H51" s="27">
        <v>1069</v>
      </c>
      <c r="I51" s="27">
        <v>197.3</v>
      </c>
      <c r="J51" s="27">
        <v>1466.2</v>
      </c>
      <c r="M51" s="8"/>
      <c r="N51" s="8"/>
      <c r="O51" s="8"/>
      <c r="P51" s="8"/>
      <c r="Q51" s="8"/>
      <c r="R51" s="8"/>
      <c r="S51" s="8"/>
      <c r="T51" s="8"/>
      <c r="W51" s="17"/>
      <c r="Z51" s="17"/>
    </row>
    <row r="52" spans="1:28" s="13" customFormat="1" ht="13.5" customHeight="1" x14ac:dyDescent="0.15">
      <c r="A52" s="22" t="s">
        <v>42</v>
      </c>
      <c r="B52" s="29">
        <f t="shared" si="3"/>
        <v>0</v>
      </c>
      <c r="C52" s="30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0"/>
      <c r="M52" s="8"/>
      <c r="N52" s="8"/>
      <c r="O52" s="8"/>
      <c r="P52" s="8"/>
      <c r="Q52" s="8"/>
      <c r="R52" s="8"/>
      <c r="S52" s="8"/>
      <c r="T52" s="8"/>
    </row>
    <row r="53" spans="1:28" s="13" customFormat="1" ht="13.5" customHeight="1" x14ac:dyDescent="0.15">
      <c r="A53" s="18" t="s">
        <v>44</v>
      </c>
      <c r="B53" s="19"/>
      <c r="C53" s="21"/>
      <c r="D53" s="21"/>
      <c r="E53" s="21"/>
      <c r="F53" s="21"/>
      <c r="G53" s="21"/>
      <c r="H53" s="21"/>
      <c r="I53" s="21"/>
      <c r="J53" s="21"/>
      <c r="K53" s="8"/>
      <c r="L53" s="17"/>
      <c r="M53" s="37"/>
      <c r="N53" s="37"/>
      <c r="O53" s="8"/>
      <c r="P53" s="8"/>
      <c r="Q53" s="8"/>
      <c r="R53" s="8"/>
      <c r="S53" s="8"/>
      <c r="T53" s="37"/>
      <c r="W53" s="17"/>
      <c r="Z53" s="17"/>
    </row>
    <row r="55" spans="1:28" s="13" customFormat="1" ht="13.5" customHeight="1" x14ac:dyDescent="0.15">
      <c r="B55" s="14"/>
      <c r="C55" s="14"/>
      <c r="D55" s="14"/>
      <c r="E55" s="14"/>
      <c r="F55" s="14"/>
      <c r="G55" s="14"/>
      <c r="H55" s="14"/>
      <c r="I55" s="14"/>
      <c r="J55" s="14"/>
      <c r="M55" s="8"/>
      <c r="N55" s="8"/>
      <c r="O55" s="8"/>
      <c r="P55" s="37"/>
      <c r="Q55" s="37"/>
      <c r="R55" s="37"/>
      <c r="S55" s="37"/>
      <c r="T55" s="37"/>
      <c r="V55" s="17"/>
      <c r="W55" s="17"/>
      <c r="Y55" s="17"/>
      <c r="Z55" s="17"/>
      <c r="AB55" s="17"/>
    </row>
    <row r="56" spans="1:28" s="13" customFormat="1" ht="13.5" customHeight="1" x14ac:dyDescent="0.15">
      <c r="B56" s="14"/>
      <c r="C56" s="14"/>
      <c r="D56" s="14"/>
      <c r="E56" s="14"/>
      <c r="F56" s="14"/>
      <c r="G56" s="14"/>
      <c r="H56" s="14"/>
      <c r="I56" s="14"/>
      <c r="J56" s="14"/>
      <c r="M56" s="8"/>
      <c r="N56" s="8"/>
      <c r="O56" s="8"/>
      <c r="P56" s="8"/>
      <c r="Q56" s="8"/>
      <c r="R56" s="8"/>
      <c r="S56" s="8"/>
      <c r="T56" s="8"/>
    </row>
    <row r="57" spans="1:28" s="13" customFormat="1" ht="13.5" customHeight="1" x14ac:dyDescent="0.15">
      <c r="B57" s="14"/>
      <c r="C57" s="14"/>
      <c r="D57" s="14"/>
      <c r="E57" s="14"/>
      <c r="F57" s="14"/>
      <c r="G57" s="14"/>
      <c r="H57" s="14"/>
      <c r="I57" s="14"/>
      <c r="J57" s="14"/>
      <c r="M57" s="8"/>
      <c r="N57" s="8"/>
      <c r="O57" s="8"/>
      <c r="P57" s="8"/>
      <c r="Q57" s="8"/>
      <c r="R57" s="8"/>
      <c r="S57" s="8"/>
      <c r="T57" s="8"/>
    </row>
    <row r="58" spans="1:28" s="13" customFormat="1" ht="13.5" customHeight="1" x14ac:dyDescent="0.15">
      <c r="A58" s="8"/>
      <c r="B58" s="21"/>
      <c r="C58" s="21"/>
      <c r="D58" s="21"/>
      <c r="E58" s="21"/>
      <c r="F58" s="21"/>
      <c r="G58" s="21"/>
      <c r="H58" s="21"/>
      <c r="I58" s="21"/>
      <c r="J58" s="21"/>
      <c r="M58" s="8"/>
      <c r="N58" s="8"/>
      <c r="O58" s="8"/>
      <c r="P58" s="8"/>
      <c r="Q58" s="8"/>
      <c r="R58" s="8"/>
      <c r="S58" s="8"/>
      <c r="T58" s="8"/>
    </row>
    <row r="59" spans="1:28" s="13" customFormat="1" ht="13.5" customHeight="1" x14ac:dyDescent="0.15">
      <c r="A59" s="8"/>
      <c r="B59" s="21"/>
      <c r="C59" s="21"/>
      <c r="D59" s="21"/>
      <c r="E59" s="21"/>
      <c r="F59" s="21"/>
      <c r="G59" s="21"/>
      <c r="H59" s="21"/>
      <c r="I59" s="21"/>
      <c r="J59" s="21"/>
      <c r="M59" s="8"/>
      <c r="N59" s="8"/>
      <c r="O59" s="8"/>
      <c r="P59" s="8"/>
      <c r="Q59" s="8"/>
      <c r="R59" s="8"/>
      <c r="S59" s="8"/>
      <c r="T59" s="8"/>
    </row>
    <row r="60" spans="1:28" s="13" customFormat="1" ht="13.5" customHeight="1" x14ac:dyDescent="0.15">
      <c r="A60" s="35"/>
      <c r="B60" s="35"/>
      <c r="C60" s="35"/>
      <c r="D60" s="36"/>
      <c r="E60" s="36"/>
      <c r="F60" s="36"/>
      <c r="G60" s="36"/>
      <c r="H60" s="36"/>
      <c r="I60" s="36"/>
      <c r="J60" s="36"/>
      <c r="K60" s="4"/>
      <c r="L60" s="5"/>
      <c r="M60" s="35"/>
      <c r="N60" s="36"/>
      <c r="O60" s="36"/>
      <c r="P60" s="36"/>
      <c r="Q60" s="36"/>
      <c r="R60" s="36"/>
      <c r="S60" s="36"/>
      <c r="T60" s="36"/>
    </row>
    <row r="61" spans="1:28" s="13" customFormat="1" ht="13.5" customHeight="1" x14ac:dyDescent="0.1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M61" s="8"/>
      <c r="N61" s="8"/>
      <c r="O61" s="8"/>
      <c r="P61" s="8"/>
      <c r="Q61" s="37"/>
      <c r="R61" s="8"/>
      <c r="S61" s="8"/>
      <c r="T61" s="8"/>
    </row>
    <row r="62" spans="1:28" s="13" customFormat="1" ht="13.5" customHeight="1" x14ac:dyDescent="0.15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15"/>
      <c r="M62" s="8"/>
      <c r="N62" s="8"/>
      <c r="O62" s="8"/>
      <c r="P62" s="8"/>
      <c r="Q62" s="8"/>
      <c r="R62" s="8"/>
      <c r="S62" s="8"/>
      <c r="T62" s="8"/>
    </row>
    <row r="63" spans="1:28" s="13" customFormat="1" ht="13.5" customHeight="1" x14ac:dyDescent="0.15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11"/>
      <c r="M63" s="8"/>
      <c r="N63" s="8"/>
      <c r="O63" s="8"/>
      <c r="P63" s="8"/>
      <c r="Q63" s="8"/>
      <c r="R63" s="8"/>
      <c r="S63" s="8"/>
      <c r="T63" s="37"/>
    </row>
    <row r="64" spans="1:28" s="13" customFormat="1" ht="13.5" customHeight="1" x14ac:dyDescent="0.15">
      <c r="A64" s="39"/>
      <c r="B64" s="40"/>
      <c r="C64" s="40"/>
      <c r="D64" s="40"/>
      <c r="E64" s="40"/>
      <c r="F64" s="40"/>
      <c r="G64" s="40"/>
      <c r="H64" s="40"/>
      <c r="I64" s="40"/>
      <c r="J64" s="40"/>
      <c r="K64" s="15"/>
      <c r="M64" s="8"/>
      <c r="N64" s="8"/>
      <c r="O64" s="8"/>
      <c r="P64" s="37"/>
      <c r="Q64" s="8"/>
      <c r="R64" s="8"/>
      <c r="S64" s="8"/>
      <c r="T64" s="37"/>
    </row>
    <row r="65" spans="1:20" ht="15.75" x14ac:dyDescent="0.15">
      <c r="A65" s="7"/>
      <c r="B65" s="27"/>
      <c r="C65" s="27"/>
      <c r="D65" s="27"/>
      <c r="E65" s="27"/>
      <c r="F65" s="27"/>
      <c r="G65" s="27"/>
      <c r="H65" s="27"/>
      <c r="I65" s="27"/>
      <c r="J65" s="27"/>
      <c r="K65" s="13"/>
      <c r="L65" s="13"/>
      <c r="M65" s="8"/>
      <c r="N65" s="8"/>
      <c r="O65" s="8"/>
      <c r="P65" s="8"/>
      <c r="Q65" s="8"/>
      <c r="R65" s="8"/>
      <c r="S65" s="8"/>
      <c r="T65" s="8"/>
    </row>
    <row r="66" spans="1:20" ht="15.75" x14ac:dyDescent="0.15">
      <c r="A66" s="7"/>
      <c r="B66" s="27"/>
      <c r="C66" s="27"/>
      <c r="D66" s="27"/>
      <c r="E66" s="27"/>
      <c r="F66" s="27"/>
      <c r="G66" s="27"/>
      <c r="H66" s="27"/>
      <c r="I66" s="27"/>
      <c r="J66" s="27"/>
      <c r="K66" s="13"/>
      <c r="L66" s="13"/>
      <c r="M66" s="8"/>
      <c r="N66" s="8"/>
      <c r="O66" s="8"/>
      <c r="P66" s="8"/>
      <c r="Q66" s="8"/>
      <c r="R66" s="8"/>
      <c r="S66" s="8"/>
      <c r="T66" s="8"/>
    </row>
    <row r="67" spans="1:20" ht="15.75" x14ac:dyDescent="0.15">
      <c r="A67" s="7"/>
      <c r="B67" s="27"/>
      <c r="C67" s="27"/>
      <c r="D67" s="27"/>
      <c r="E67" s="27"/>
      <c r="F67" s="27"/>
      <c r="G67" s="27"/>
      <c r="H67" s="27"/>
      <c r="I67" s="27"/>
      <c r="J67" s="27"/>
      <c r="K67" s="13"/>
      <c r="L67" s="13"/>
      <c r="M67" s="8"/>
      <c r="N67" s="8"/>
      <c r="O67" s="8"/>
      <c r="P67" s="8"/>
      <c r="Q67" s="8"/>
      <c r="R67" s="8"/>
      <c r="S67" s="8"/>
      <c r="T67" s="8"/>
    </row>
    <row r="68" spans="1:20" ht="15.75" x14ac:dyDescent="0.15">
      <c r="A68" s="7"/>
      <c r="B68" s="27"/>
      <c r="C68" s="27"/>
      <c r="D68" s="27"/>
      <c r="E68" s="27"/>
      <c r="F68" s="27"/>
      <c r="G68" s="27"/>
      <c r="H68" s="27"/>
      <c r="I68" s="27"/>
      <c r="J68" s="27"/>
      <c r="K68" s="13"/>
      <c r="L68" s="13"/>
      <c r="M68" s="8"/>
      <c r="N68" s="8"/>
      <c r="O68" s="8"/>
      <c r="P68" s="8"/>
      <c r="Q68" s="8"/>
      <c r="R68" s="8"/>
      <c r="S68" s="8"/>
      <c r="T68" s="8"/>
    </row>
    <row r="69" spans="1:20" ht="15.75" x14ac:dyDescent="0.15">
      <c r="A69" s="41"/>
      <c r="B69" s="42"/>
      <c r="C69" s="27"/>
      <c r="D69" s="27"/>
      <c r="E69" s="27"/>
      <c r="F69" s="27"/>
      <c r="G69" s="42"/>
      <c r="H69" s="27"/>
      <c r="I69" s="42"/>
      <c r="J69" s="27"/>
      <c r="K69" s="13"/>
      <c r="L69" s="13"/>
      <c r="M69" s="8"/>
      <c r="N69" s="8"/>
      <c r="O69" s="8"/>
      <c r="P69" s="8"/>
      <c r="Q69" s="8"/>
      <c r="R69" s="8"/>
      <c r="S69" s="8"/>
      <c r="T69" s="8"/>
    </row>
    <row r="70" spans="1:20" ht="15.75" x14ac:dyDescent="0.15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15"/>
      <c r="L70" s="17"/>
      <c r="M70" s="8"/>
      <c r="N70" s="8"/>
      <c r="O70" s="8"/>
      <c r="P70" s="8"/>
      <c r="Q70" s="8"/>
      <c r="R70" s="8"/>
      <c r="S70" s="8"/>
      <c r="T70" s="37"/>
    </row>
    <row r="71" spans="1:20" ht="15.75" x14ac:dyDescent="0.15">
      <c r="A71" s="7"/>
      <c r="B71" s="27"/>
      <c r="C71" s="28"/>
      <c r="D71" s="27"/>
      <c r="E71" s="27"/>
      <c r="F71" s="27"/>
      <c r="G71" s="27"/>
      <c r="H71" s="27"/>
      <c r="I71" s="27"/>
      <c r="J71" s="27"/>
      <c r="K71" s="13"/>
      <c r="L71" s="13"/>
      <c r="M71" s="8"/>
      <c r="N71" s="8"/>
      <c r="O71" s="8"/>
      <c r="P71" s="8"/>
      <c r="Q71" s="8"/>
      <c r="R71" s="8"/>
      <c r="S71" s="8"/>
      <c r="T71" s="8"/>
    </row>
    <row r="72" spans="1:20" ht="15.75" x14ac:dyDescent="0.15">
      <c r="A72" s="7"/>
      <c r="B72" s="27"/>
      <c r="C72" s="28"/>
      <c r="D72" s="27"/>
      <c r="E72" s="27"/>
      <c r="F72" s="27"/>
      <c r="G72" s="27"/>
      <c r="H72" s="27"/>
      <c r="I72" s="27"/>
      <c r="J72" s="27"/>
      <c r="K72" s="13"/>
      <c r="L72" s="13"/>
      <c r="M72" s="8"/>
      <c r="N72" s="8"/>
      <c r="O72" s="8"/>
      <c r="P72" s="8"/>
      <c r="Q72" s="8"/>
      <c r="R72" s="8"/>
      <c r="S72" s="8"/>
      <c r="T72" s="8"/>
    </row>
    <row r="73" spans="1:20" ht="15.75" x14ac:dyDescent="0.15">
      <c r="A73" s="7"/>
      <c r="B73" s="27"/>
      <c r="C73" s="28"/>
      <c r="D73" s="27"/>
      <c r="E73" s="27"/>
      <c r="F73" s="27"/>
      <c r="G73" s="27"/>
      <c r="H73" s="27"/>
      <c r="I73" s="27"/>
      <c r="J73" s="27"/>
      <c r="K73" s="13"/>
      <c r="L73" s="13"/>
      <c r="M73" s="8"/>
      <c r="N73" s="8"/>
      <c r="O73" s="8"/>
      <c r="P73" s="8"/>
      <c r="Q73" s="8"/>
      <c r="R73" s="8"/>
      <c r="S73" s="8"/>
      <c r="T73" s="8"/>
    </row>
    <row r="74" spans="1:20" ht="15.75" x14ac:dyDescent="0.15">
      <c r="A74" s="7"/>
      <c r="B74" s="27"/>
      <c r="C74" s="28"/>
      <c r="D74" s="27"/>
      <c r="E74" s="27"/>
      <c r="F74" s="27"/>
      <c r="G74" s="27"/>
      <c r="H74" s="27"/>
      <c r="I74" s="27"/>
      <c r="J74" s="27"/>
      <c r="K74" s="13"/>
      <c r="L74" s="13"/>
      <c r="M74" s="8"/>
      <c r="N74" s="8"/>
      <c r="O74" s="8"/>
      <c r="P74" s="8"/>
      <c r="Q74" s="8"/>
      <c r="R74" s="8"/>
      <c r="S74" s="8"/>
      <c r="T74" s="8"/>
    </row>
    <row r="75" spans="1:20" ht="15.75" x14ac:dyDescent="0.15">
      <c r="A75" s="7"/>
      <c r="B75" s="27"/>
      <c r="C75" s="28"/>
      <c r="D75" s="27"/>
      <c r="E75" s="27"/>
      <c r="F75" s="27"/>
      <c r="G75" s="27"/>
      <c r="H75" s="27"/>
      <c r="I75" s="27"/>
      <c r="J75" s="27"/>
      <c r="K75" s="13"/>
      <c r="L75" s="13"/>
      <c r="M75" s="8"/>
      <c r="N75" s="8"/>
      <c r="O75" s="8"/>
      <c r="P75" s="8"/>
      <c r="Q75" s="8"/>
      <c r="R75" s="8"/>
      <c r="S75" s="8"/>
      <c r="T75" s="8"/>
    </row>
    <row r="76" spans="1:20" ht="15.75" x14ac:dyDescent="0.15">
      <c r="A76" s="7"/>
      <c r="B76" s="27"/>
      <c r="C76" s="28"/>
      <c r="D76" s="27"/>
      <c r="E76" s="27"/>
      <c r="F76" s="27"/>
      <c r="G76" s="27"/>
      <c r="H76" s="27"/>
      <c r="I76" s="27"/>
      <c r="J76" s="27"/>
      <c r="K76" s="13"/>
      <c r="L76" s="13"/>
      <c r="M76" s="8"/>
      <c r="N76" s="8"/>
      <c r="O76" s="8"/>
      <c r="P76" s="8"/>
      <c r="Q76" s="8"/>
      <c r="R76" s="8"/>
      <c r="S76" s="8"/>
      <c r="T76" s="8"/>
    </row>
    <row r="77" spans="1:20" ht="15.75" x14ac:dyDescent="0.15">
      <c r="A77" s="7"/>
      <c r="B77" s="27"/>
      <c r="C77" s="28"/>
      <c r="D77" s="27"/>
      <c r="E77" s="27"/>
      <c r="F77" s="27"/>
      <c r="G77" s="27"/>
      <c r="H77" s="27"/>
      <c r="I77" s="27"/>
      <c r="J77" s="27"/>
      <c r="K77" s="13"/>
      <c r="L77" s="13"/>
      <c r="M77" s="8"/>
      <c r="N77" s="8"/>
      <c r="O77" s="8"/>
      <c r="P77" s="8"/>
      <c r="Q77" s="8"/>
      <c r="R77" s="8"/>
      <c r="S77" s="8"/>
      <c r="T77" s="8"/>
    </row>
    <row r="78" spans="1:20" ht="15.75" x14ac:dyDescent="0.15">
      <c r="A78" s="7"/>
      <c r="B78" s="27"/>
      <c r="C78" s="28"/>
      <c r="D78" s="27"/>
      <c r="E78" s="27"/>
      <c r="F78" s="27"/>
      <c r="G78" s="27"/>
      <c r="H78" s="27"/>
      <c r="I78" s="27"/>
      <c r="J78" s="27"/>
      <c r="K78" s="13"/>
      <c r="L78" s="13"/>
      <c r="M78" s="8"/>
      <c r="N78" s="8"/>
      <c r="O78" s="8"/>
      <c r="P78" s="8"/>
      <c r="Q78" s="8"/>
      <c r="R78" s="8"/>
      <c r="S78" s="8"/>
      <c r="T78" s="8"/>
    </row>
    <row r="79" spans="1:20" ht="15.75" x14ac:dyDescent="0.15">
      <c r="A79" s="7"/>
      <c r="B79" s="27"/>
      <c r="C79" s="28"/>
      <c r="D79" s="27"/>
      <c r="E79" s="27"/>
      <c r="F79" s="27"/>
      <c r="G79" s="27"/>
      <c r="H79" s="27"/>
      <c r="I79" s="27"/>
      <c r="J79" s="27"/>
      <c r="K79" s="13"/>
      <c r="L79" s="13"/>
      <c r="M79" s="8"/>
      <c r="N79" s="8"/>
      <c r="O79" s="8"/>
      <c r="P79" s="8"/>
      <c r="Q79" s="8"/>
      <c r="R79" s="8"/>
      <c r="S79" s="8"/>
      <c r="T79" s="8"/>
    </row>
    <row r="80" spans="1:20" ht="15.75" x14ac:dyDescent="0.15">
      <c r="A80" s="7"/>
      <c r="B80" s="27"/>
      <c r="C80" s="28"/>
      <c r="D80" s="27"/>
      <c r="E80" s="27"/>
      <c r="F80" s="27"/>
      <c r="G80" s="27"/>
      <c r="H80" s="27"/>
      <c r="I80" s="27"/>
      <c r="J80" s="27"/>
      <c r="K80" s="13"/>
      <c r="L80" s="13"/>
      <c r="M80" s="8"/>
      <c r="N80" s="8"/>
      <c r="O80" s="8"/>
      <c r="P80" s="8"/>
      <c r="Q80" s="8"/>
      <c r="R80" s="8"/>
      <c r="S80" s="8"/>
      <c r="T80" s="8"/>
    </row>
    <row r="81" spans="1:20" ht="15.75" x14ac:dyDescent="0.15">
      <c r="A81" s="7"/>
      <c r="B81" s="27"/>
      <c r="C81" s="28"/>
      <c r="D81" s="27"/>
      <c r="E81" s="27"/>
      <c r="F81" s="27"/>
      <c r="G81" s="27"/>
      <c r="H81" s="27"/>
      <c r="I81" s="27"/>
      <c r="J81" s="27"/>
      <c r="K81" s="13"/>
      <c r="L81" s="13"/>
      <c r="M81" s="8"/>
      <c r="N81" s="8"/>
      <c r="O81" s="8"/>
      <c r="P81" s="8"/>
      <c r="Q81" s="8"/>
      <c r="R81" s="8"/>
      <c r="S81" s="8"/>
      <c r="T81" s="8"/>
    </row>
    <row r="82" spans="1:20" ht="15.75" x14ac:dyDescent="0.15">
      <c r="A82" s="7"/>
      <c r="B82" s="27"/>
      <c r="C82" s="28"/>
      <c r="D82" s="27"/>
      <c r="E82" s="27"/>
      <c r="F82" s="27"/>
      <c r="G82" s="27"/>
      <c r="H82" s="27"/>
      <c r="I82" s="27"/>
      <c r="J82" s="27"/>
      <c r="K82" s="13"/>
      <c r="L82" s="13"/>
      <c r="M82" s="8"/>
      <c r="N82" s="8"/>
      <c r="O82" s="8"/>
      <c r="P82" s="8"/>
      <c r="Q82" s="8"/>
      <c r="R82" s="8"/>
      <c r="S82" s="8"/>
      <c r="T82" s="8"/>
    </row>
    <row r="83" spans="1:20" ht="15.75" x14ac:dyDescent="0.15">
      <c r="A83" s="7"/>
      <c r="B83" s="27"/>
      <c r="C83" s="28"/>
      <c r="D83" s="27"/>
      <c r="E83" s="27"/>
      <c r="F83" s="27"/>
      <c r="G83" s="27"/>
      <c r="H83" s="27"/>
      <c r="I83" s="27"/>
      <c r="J83" s="27"/>
      <c r="K83" s="13"/>
      <c r="L83" s="13"/>
      <c r="M83" s="8"/>
      <c r="N83" s="8"/>
      <c r="O83" s="8"/>
      <c r="P83" s="8"/>
      <c r="Q83" s="8"/>
      <c r="R83" s="8"/>
      <c r="S83" s="8"/>
      <c r="T83" s="8"/>
    </row>
    <row r="84" spans="1:20" ht="15.75" x14ac:dyDescent="0.15">
      <c r="A84" s="7"/>
      <c r="B84" s="27"/>
      <c r="C84" s="28"/>
      <c r="D84" s="27"/>
      <c r="E84" s="27"/>
      <c r="F84" s="27"/>
      <c r="G84" s="27"/>
      <c r="H84" s="27"/>
      <c r="I84" s="27"/>
      <c r="J84" s="27"/>
      <c r="K84" s="13"/>
      <c r="L84" s="13"/>
      <c r="M84" s="8"/>
      <c r="N84" s="8"/>
      <c r="O84" s="8"/>
      <c r="P84" s="8"/>
      <c r="Q84" s="8"/>
      <c r="R84" s="8"/>
      <c r="S84" s="8"/>
      <c r="T84" s="8"/>
    </row>
    <row r="85" spans="1:20" ht="15.75" x14ac:dyDescent="0.15">
      <c r="A85" s="7"/>
      <c r="B85" s="27"/>
      <c r="C85" s="28"/>
      <c r="D85" s="27"/>
      <c r="E85" s="27"/>
      <c r="F85" s="27"/>
      <c r="G85" s="27"/>
      <c r="H85" s="27"/>
      <c r="I85" s="27"/>
      <c r="J85" s="27"/>
      <c r="K85" s="13"/>
      <c r="L85" s="13"/>
      <c r="M85" s="8"/>
      <c r="N85" s="8"/>
      <c r="O85" s="8"/>
      <c r="P85" s="8"/>
      <c r="Q85" s="8"/>
      <c r="R85" s="8"/>
      <c r="S85" s="8"/>
      <c r="T85" s="8"/>
    </row>
    <row r="86" spans="1:20" ht="15.75" x14ac:dyDescent="0.15">
      <c r="A86" s="7"/>
      <c r="B86" s="27"/>
      <c r="C86" s="28"/>
      <c r="D86" s="27"/>
      <c r="E86" s="27"/>
      <c r="F86" s="27"/>
      <c r="G86" s="27"/>
      <c r="H86" s="27"/>
      <c r="I86" s="27"/>
      <c r="J86" s="27"/>
      <c r="K86" s="13"/>
      <c r="L86" s="13"/>
      <c r="M86" s="8"/>
      <c r="N86" s="8"/>
      <c r="O86" s="8"/>
      <c r="P86" s="8"/>
      <c r="Q86" s="8"/>
      <c r="R86" s="8"/>
      <c r="S86" s="8"/>
      <c r="T86" s="8"/>
    </row>
    <row r="87" spans="1:20" ht="15.75" x14ac:dyDescent="0.15">
      <c r="A87" s="7"/>
      <c r="B87" s="27"/>
      <c r="C87" s="28"/>
      <c r="D87" s="27"/>
      <c r="E87" s="27"/>
      <c r="F87" s="27"/>
      <c r="G87" s="27"/>
      <c r="H87" s="27"/>
      <c r="I87" s="27"/>
      <c r="J87" s="27"/>
      <c r="K87" s="13"/>
      <c r="L87" s="13"/>
      <c r="M87" s="8"/>
      <c r="N87" s="8"/>
      <c r="O87" s="8"/>
      <c r="P87" s="8"/>
      <c r="Q87" s="8"/>
      <c r="R87" s="8"/>
      <c r="S87" s="8"/>
      <c r="T87" s="8"/>
    </row>
    <row r="88" spans="1:20" ht="15.75" x14ac:dyDescent="0.15">
      <c r="A88" s="7"/>
      <c r="B88" s="27"/>
      <c r="C88" s="28"/>
      <c r="D88" s="27"/>
      <c r="E88" s="27"/>
      <c r="F88" s="27"/>
      <c r="G88" s="27"/>
      <c r="H88" s="27"/>
      <c r="I88" s="27"/>
      <c r="J88" s="27"/>
      <c r="K88" s="13"/>
      <c r="L88" s="13"/>
      <c r="M88" s="8"/>
      <c r="N88" s="8"/>
      <c r="O88" s="8"/>
      <c r="P88" s="8"/>
      <c r="Q88" s="8"/>
      <c r="R88" s="8"/>
      <c r="S88" s="8"/>
      <c r="T88" s="8"/>
    </row>
    <row r="89" spans="1:20" ht="15.75" x14ac:dyDescent="0.15">
      <c r="A89" s="7"/>
      <c r="B89" s="27"/>
      <c r="C89" s="28"/>
      <c r="D89" s="27"/>
      <c r="E89" s="27"/>
      <c r="F89" s="27"/>
      <c r="G89" s="27"/>
      <c r="H89" s="27"/>
      <c r="I89" s="27"/>
      <c r="J89" s="27"/>
      <c r="K89" s="13"/>
      <c r="L89" s="13"/>
      <c r="M89" s="8"/>
      <c r="N89" s="8"/>
      <c r="O89" s="8"/>
      <c r="P89" s="8"/>
      <c r="Q89" s="8"/>
      <c r="R89" s="8"/>
      <c r="S89" s="8"/>
      <c r="T89" s="8"/>
    </row>
    <row r="90" spans="1:20" ht="15.75" x14ac:dyDescent="0.15">
      <c r="A90" s="7"/>
      <c r="B90" s="27"/>
      <c r="C90" s="28"/>
      <c r="D90" s="27"/>
      <c r="E90" s="27"/>
      <c r="F90" s="27"/>
      <c r="G90" s="27"/>
      <c r="H90" s="27"/>
      <c r="I90" s="27"/>
      <c r="J90" s="27"/>
      <c r="K90" s="13"/>
      <c r="L90" s="13"/>
      <c r="M90" s="8"/>
      <c r="N90" s="8"/>
      <c r="O90" s="8"/>
      <c r="P90" s="8"/>
      <c r="Q90" s="8"/>
      <c r="R90" s="8"/>
      <c r="S90" s="8"/>
      <c r="T90" s="8"/>
    </row>
    <row r="91" spans="1:20" ht="15.75" x14ac:dyDescent="0.15">
      <c r="A91" s="7"/>
      <c r="B91" s="27"/>
      <c r="C91" s="28"/>
      <c r="D91" s="27"/>
      <c r="E91" s="27"/>
      <c r="F91" s="27"/>
      <c r="G91" s="27"/>
      <c r="H91" s="27"/>
      <c r="I91" s="27"/>
      <c r="J91" s="27"/>
      <c r="K91" s="13"/>
      <c r="L91" s="13"/>
      <c r="M91" s="8"/>
      <c r="N91" s="8"/>
      <c r="O91" s="8"/>
      <c r="P91" s="8"/>
      <c r="Q91" s="8"/>
      <c r="R91" s="8"/>
      <c r="S91" s="8"/>
      <c r="T91" s="8"/>
    </row>
    <row r="92" spans="1:20" ht="15.75" x14ac:dyDescent="0.15">
      <c r="A92" s="7"/>
      <c r="B92" s="27"/>
      <c r="C92" s="28"/>
      <c r="D92" s="27"/>
      <c r="E92" s="27"/>
      <c r="F92" s="27"/>
      <c r="G92" s="27"/>
      <c r="H92" s="27"/>
      <c r="I92" s="27"/>
      <c r="J92" s="27"/>
      <c r="K92" s="13"/>
      <c r="L92" s="13"/>
      <c r="M92" s="8"/>
      <c r="N92" s="8"/>
      <c r="O92" s="8"/>
      <c r="P92" s="8"/>
      <c r="Q92" s="8"/>
      <c r="R92" s="8"/>
      <c r="S92" s="8"/>
      <c r="T92" s="8"/>
    </row>
    <row r="93" spans="1:20" ht="15.75" x14ac:dyDescent="0.15">
      <c r="A93" s="7"/>
      <c r="B93" s="27"/>
      <c r="C93" s="28"/>
      <c r="D93" s="27"/>
      <c r="E93" s="27"/>
      <c r="F93" s="27"/>
      <c r="G93" s="27"/>
      <c r="H93" s="27"/>
      <c r="I93" s="27"/>
      <c r="J93" s="27"/>
      <c r="K93" s="13"/>
      <c r="L93" s="13"/>
      <c r="M93" s="8"/>
      <c r="N93" s="8"/>
      <c r="O93" s="8"/>
      <c r="P93" s="8"/>
      <c r="Q93" s="8"/>
      <c r="R93" s="8"/>
      <c r="S93" s="8"/>
      <c r="T93" s="8"/>
    </row>
    <row r="94" spans="1:20" ht="15.75" x14ac:dyDescent="0.15">
      <c r="A94" s="7"/>
      <c r="B94" s="27"/>
      <c r="C94" s="28"/>
      <c r="D94" s="27"/>
      <c r="E94" s="27"/>
      <c r="F94" s="27"/>
      <c r="G94" s="27"/>
      <c r="H94" s="27"/>
      <c r="I94" s="27"/>
      <c r="J94" s="27"/>
      <c r="K94" s="13"/>
      <c r="L94" s="13"/>
      <c r="M94" s="8"/>
      <c r="N94" s="8"/>
      <c r="O94" s="8"/>
      <c r="P94" s="8"/>
      <c r="Q94" s="8"/>
      <c r="R94" s="8"/>
      <c r="S94" s="8"/>
      <c r="T94" s="8"/>
    </row>
    <row r="95" spans="1:20" ht="15.75" x14ac:dyDescent="0.15">
      <c r="A95" s="7"/>
      <c r="B95" s="27"/>
      <c r="C95" s="28"/>
      <c r="D95" s="27"/>
      <c r="E95" s="27"/>
      <c r="F95" s="27"/>
      <c r="G95" s="27"/>
      <c r="H95" s="27"/>
      <c r="I95" s="27"/>
      <c r="J95" s="27"/>
      <c r="K95" s="13"/>
      <c r="L95" s="13"/>
      <c r="M95" s="8"/>
      <c r="N95" s="8"/>
      <c r="O95" s="8"/>
      <c r="P95" s="8"/>
      <c r="Q95" s="8"/>
      <c r="R95" s="8"/>
      <c r="S95" s="8"/>
      <c r="T95" s="8"/>
    </row>
    <row r="96" spans="1:20" ht="15.75" x14ac:dyDescent="0.15">
      <c r="A96" s="7"/>
      <c r="B96" s="27"/>
      <c r="C96" s="28"/>
      <c r="D96" s="27"/>
      <c r="E96" s="27"/>
      <c r="F96" s="27"/>
      <c r="G96" s="27"/>
      <c r="H96" s="27"/>
      <c r="I96" s="27"/>
      <c r="J96" s="27"/>
      <c r="K96" s="13"/>
      <c r="L96" s="13"/>
      <c r="M96" s="8"/>
      <c r="N96" s="8"/>
      <c r="O96" s="8"/>
      <c r="P96" s="8"/>
      <c r="Q96" s="8"/>
      <c r="R96" s="8"/>
      <c r="S96" s="8"/>
      <c r="T96" s="8"/>
    </row>
    <row r="97" spans="1:20" ht="15.75" x14ac:dyDescent="0.15">
      <c r="A97" s="7"/>
      <c r="B97" s="27"/>
      <c r="C97" s="28"/>
      <c r="D97" s="27"/>
      <c r="E97" s="27"/>
      <c r="F97" s="27"/>
      <c r="G97" s="27"/>
      <c r="H97" s="27"/>
      <c r="I97" s="27"/>
      <c r="J97" s="27"/>
      <c r="K97" s="13"/>
      <c r="L97" s="13"/>
      <c r="M97" s="8"/>
      <c r="N97" s="8"/>
      <c r="O97" s="8"/>
      <c r="P97" s="8"/>
      <c r="Q97" s="8"/>
      <c r="R97" s="8"/>
      <c r="S97" s="8"/>
      <c r="T97" s="8"/>
    </row>
    <row r="98" spans="1:20" ht="15.75" x14ac:dyDescent="0.15">
      <c r="A98" s="7"/>
      <c r="B98" s="27"/>
      <c r="C98" s="28"/>
      <c r="D98" s="27"/>
      <c r="E98" s="27"/>
      <c r="F98" s="27"/>
      <c r="G98" s="27"/>
      <c r="H98" s="27"/>
      <c r="I98" s="27"/>
      <c r="J98" s="27"/>
      <c r="K98" s="13"/>
      <c r="L98" s="13"/>
      <c r="M98" s="8"/>
      <c r="N98" s="8"/>
      <c r="O98" s="8"/>
      <c r="P98" s="8"/>
      <c r="Q98" s="8"/>
      <c r="R98" s="8"/>
      <c r="S98" s="8"/>
      <c r="T98" s="8"/>
    </row>
    <row r="99" spans="1:20" ht="15.75" x14ac:dyDescent="0.15">
      <c r="A99" s="7"/>
      <c r="B99" s="27"/>
      <c r="C99" s="28"/>
      <c r="D99" s="27"/>
      <c r="E99" s="27"/>
      <c r="F99" s="27"/>
      <c r="G99" s="27"/>
      <c r="H99" s="27"/>
      <c r="I99" s="27"/>
      <c r="J99" s="27"/>
      <c r="K99" s="13"/>
      <c r="L99" s="13"/>
      <c r="M99" s="8"/>
      <c r="N99" s="8"/>
      <c r="O99" s="8"/>
      <c r="P99" s="8"/>
      <c r="Q99" s="8"/>
      <c r="R99" s="8"/>
      <c r="S99" s="8"/>
      <c r="T99" s="8"/>
    </row>
    <row r="100" spans="1:20" ht="15.75" x14ac:dyDescent="0.15">
      <c r="A100" s="7"/>
      <c r="B100" s="27"/>
      <c r="C100" s="28"/>
      <c r="D100" s="27"/>
      <c r="E100" s="27"/>
      <c r="F100" s="27"/>
      <c r="G100" s="27"/>
      <c r="H100" s="27"/>
      <c r="I100" s="27"/>
      <c r="J100" s="27"/>
      <c r="K100" s="13"/>
      <c r="L100" s="13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15">
      <c r="A101" s="7"/>
      <c r="B101" s="27"/>
      <c r="C101" s="28"/>
      <c r="D101" s="27"/>
      <c r="E101" s="27"/>
      <c r="F101" s="27"/>
      <c r="G101" s="27"/>
      <c r="H101" s="27"/>
      <c r="I101" s="27"/>
      <c r="J101" s="27"/>
      <c r="K101" s="13"/>
      <c r="L101" s="13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15">
      <c r="A102" s="7"/>
      <c r="B102" s="27"/>
      <c r="C102" s="42"/>
      <c r="D102" s="27"/>
      <c r="E102" s="27"/>
      <c r="F102" s="27"/>
      <c r="G102" s="27"/>
      <c r="H102" s="27"/>
      <c r="I102" s="27"/>
      <c r="J102" s="27"/>
      <c r="K102" s="20"/>
      <c r="L102" s="13"/>
      <c r="M102" s="8"/>
      <c r="N102" s="8"/>
      <c r="O102" s="8"/>
      <c r="P102" s="8"/>
      <c r="Q102" s="8"/>
      <c r="R102" s="8"/>
      <c r="S102" s="8"/>
      <c r="T102" s="8"/>
    </row>
    <row r="103" spans="1:20" x14ac:dyDescent="0.15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1:20" x14ac:dyDescent="0.15">
      <c r="A104" s="38"/>
      <c r="B104" s="38"/>
      <c r="C104" s="38"/>
      <c r="D104" s="38"/>
      <c r="E104" s="38"/>
      <c r="F104" s="38"/>
      <c r="G104" s="38"/>
      <c r="H104" s="38"/>
      <c r="I104" s="38"/>
      <c r="J104" s="38"/>
    </row>
    <row r="105" spans="1:20" x14ac:dyDescent="0.15">
      <c r="A105" s="38"/>
      <c r="B105" s="38"/>
      <c r="C105" s="38"/>
      <c r="D105" s="38"/>
      <c r="E105" s="38"/>
      <c r="F105" s="38"/>
      <c r="G105" s="38"/>
      <c r="H105" s="38"/>
      <c r="I105" s="38"/>
      <c r="J105" s="38"/>
    </row>
    <row r="106" spans="1:20" x14ac:dyDescent="0.15">
      <c r="A106" s="38"/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1:20" x14ac:dyDescent="0.15">
      <c r="A107" s="38"/>
      <c r="B107" s="38"/>
      <c r="C107" s="38"/>
      <c r="D107" s="38"/>
      <c r="E107" s="38"/>
      <c r="F107" s="38"/>
      <c r="G107" s="38"/>
      <c r="H107" s="38"/>
      <c r="I107" s="38"/>
      <c r="J107" s="38"/>
    </row>
    <row r="108" spans="1:20" x14ac:dyDescent="0.15">
      <c r="A108" s="38"/>
      <c r="B108" s="38"/>
      <c r="C108" s="38"/>
      <c r="D108" s="38"/>
      <c r="E108" s="38"/>
      <c r="F108" s="38"/>
      <c r="G108" s="38"/>
      <c r="H108" s="38"/>
      <c r="I108" s="38"/>
      <c r="J108" s="38"/>
    </row>
  </sheetData>
  <mergeCells count="2">
    <mergeCell ref="A6:J6"/>
    <mergeCell ref="A8:K8"/>
  </mergeCells>
  <phoneticPr fontId="0" type="noConversion"/>
  <pageMargins left="0.98425196850393704" right="0" top="0" bottom="0.59055118110236227" header="0" footer="0"/>
  <pageSetup scale="65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2.1.7.1_2015</vt:lpstr>
      <vt:lpstr>'2.1.7.1_2015'!A_IMPRESIÓN_IM</vt:lpstr>
      <vt:lpstr>'2.1.7.1_2015'!Área_de_impresión</vt:lpstr>
      <vt:lpstr>'2.1.7.1_2015'!Imprimir_área_IM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2016-02-29T15:54:00Z</cp:lastPrinted>
  <dcterms:created xsi:type="dcterms:W3CDTF">2004-01-22T14:23:45Z</dcterms:created>
  <dcterms:modified xsi:type="dcterms:W3CDTF">2016-03-16T19:34:55Z</dcterms:modified>
</cp:coreProperties>
</file>